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MPVE_2023_ais\"/>
    </mc:Choice>
  </mc:AlternateContent>
  <bookViews>
    <workbookView xWindow="0" yWindow="0" windowWidth="28800" windowHeight="12330" firstSheet="3" activeTab="6"/>
  </bookViews>
  <sheets>
    <sheet name="definicie" sheetId="1" r:id="rId1"/>
    <sheet name="NP" sheetId="3" r:id="rId2"/>
    <sheet name=" hypergeometricke rozdelenie NP" sheetId="2" r:id="rId3"/>
    <sheet name="binomicke rozdelenie NP" sheetId="4" r:id="rId4"/>
    <sheet name="zavisle a nezavisle pokusy" sheetId="5" r:id="rId5"/>
    <sheet name="DNP" sheetId="6" r:id="rId6"/>
    <sheet name="SNP" sheetId="10" r:id="rId7"/>
    <sheet name="rovnomerne rozdelenie NP" sheetId="9" r:id="rId8"/>
    <sheet name="vlastnosti E(X) a D(X)" sheetId="8" r:id="rId9"/>
  </sheets>
  <calcPr calcId="162913"/>
</workbook>
</file>

<file path=xl/calcChain.xml><?xml version="1.0" encoding="utf-8"?>
<calcChain xmlns="http://schemas.openxmlformats.org/spreadsheetml/2006/main">
  <c r="E106" i="6" l="1"/>
  <c r="B106" i="6"/>
  <c r="E105" i="6"/>
  <c r="B105" i="6"/>
  <c r="E104" i="6"/>
  <c r="B104" i="6"/>
  <c r="E103" i="6"/>
  <c r="B103" i="6"/>
  <c r="B87" i="6" l="1"/>
  <c r="B86" i="6"/>
  <c r="B85" i="6"/>
  <c r="B68" i="3" l="1"/>
  <c r="B67" i="3"/>
</calcChain>
</file>

<file path=xl/comments1.xml><?xml version="1.0" encoding="utf-8"?>
<comments xmlns="http://schemas.openxmlformats.org/spreadsheetml/2006/main">
  <authors>
    <author>stud_uiam18</author>
    <author>kaia</author>
  </authors>
  <commentList>
    <comment ref="A55" authorId="0" shapeId="0">
      <text>
        <r>
          <rPr>
            <b/>
            <sz val="8"/>
            <color indexed="81"/>
            <rFont val="Tahoma"/>
            <family val="2"/>
            <charset val="238"/>
          </rPr>
          <t>mozne hodnoty, ktore nahodna premenna X moze nadobudat</t>
        </r>
      </text>
    </comment>
    <comment ref="A56" authorId="0" shapeId="0">
      <text>
        <r>
          <rPr>
            <b/>
            <sz val="8"/>
            <color indexed="81"/>
            <rFont val="Tahoma"/>
            <family val="2"/>
            <charset val="238"/>
          </rPr>
          <t>pravdepodobnosti</t>
        </r>
      </text>
    </comment>
    <comment ref="A67" authorId="1" shapeId="0">
      <text>
        <r>
          <rPr>
            <b/>
            <sz val="8"/>
            <color indexed="81"/>
            <rFont val="Tahoma"/>
            <family val="2"/>
            <charset val="238"/>
          </rPr>
          <t>stredna hodnota</t>
        </r>
      </text>
    </comment>
  </commentList>
</comments>
</file>

<file path=xl/comments2.xml><?xml version="1.0" encoding="utf-8"?>
<comments xmlns="http://schemas.openxmlformats.org/spreadsheetml/2006/main">
  <authors>
    <author>stud_uiam18</author>
  </authors>
  <commentList>
    <comment ref="A16" authorId="0" shapeId="0">
      <text>
        <r>
          <rPr>
            <b/>
            <sz val="8"/>
            <color indexed="81"/>
            <rFont val="Tahoma"/>
            <family val="2"/>
            <charset val="238"/>
          </rPr>
          <t>X je nahodna premenna definovana ako pocet poskodenych vyrobkov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38"/>
          </rPr>
          <t>mozne hodnoty, ktore nahodna premenna X moze nadobudat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38"/>
          </rPr>
          <t>pravdepodobnosti</t>
        </r>
      </text>
    </comment>
  </commentList>
</comments>
</file>

<file path=xl/comments3.xml><?xml version="1.0" encoding="utf-8"?>
<comments xmlns="http://schemas.openxmlformats.org/spreadsheetml/2006/main">
  <authors>
    <author>tothova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pomocou definicie strednej hodnoty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pomocou vlastnosti strednej hodnoty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E(X)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D(X) pomocou definicie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38"/>
          </rPr>
          <t>D(X) pomocou vety o vypocte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38"/>
          </rPr>
          <t>E(X^2)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  <charset val="238"/>
          </rPr>
          <t>E(Y)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38"/>
          </rPr>
          <t>D(Y) pomocou definicie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  <charset val="238"/>
          </rPr>
          <t>D(Y) pomocou vety o vypocte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overenie vlastnosti disperzie</t>
        </r>
      </text>
    </comment>
  </commentList>
</comments>
</file>

<file path=xl/sharedStrings.xml><?xml version="1.0" encoding="utf-8"?>
<sst xmlns="http://schemas.openxmlformats.org/spreadsheetml/2006/main" count="371" uniqueCount="250">
  <si>
    <t>Bernoulliho schema (opakovane nezavisle pokusy)</t>
  </si>
  <si>
    <t>Nech pravdepodobnost javu A v kazdom pokuse je p.</t>
  </si>
  <si>
    <t>V serii</t>
  </si>
  <si>
    <t xml:space="preserve">vyrobkov je </t>
  </si>
  <si>
    <t>poskodenych.</t>
  </si>
  <si>
    <t>Nahodne vyberieme</t>
  </si>
  <si>
    <t>vyrobky.</t>
  </si>
  <si>
    <t>a) Aka je pravdepodobnost, ze</t>
  </si>
  <si>
    <t>su poskodene?</t>
  </si>
  <si>
    <t xml:space="preserve">b) Aka je pravdepodobnost, ze najviac </t>
  </si>
  <si>
    <t>c) Aka je pravdepodobnost, ze aspon</t>
  </si>
  <si>
    <t>d) Zostrojte zakon rozdelenia nahodnej premennej X - pocet poskodenych medzi 4 vybranymi.</t>
  </si>
  <si>
    <t>prave 3 su poskodene</t>
  </si>
  <si>
    <t>jav A -</t>
  </si>
  <si>
    <t>p(A)=</t>
  </si>
  <si>
    <t>a)</t>
  </si>
  <si>
    <t>b)</t>
  </si>
  <si>
    <t>c)</t>
  </si>
  <si>
    <t>jav B -</t>
  </si>
  <si>
    <t>jav C -</t>
  </si>
  <si>
    <t>xi</t>
  </si>
  <si>
    <t>pi</t>
  </si>
  <si>
    <t>najviac 3 su poskodene</t>
  </si>
  <si>
    <t>aspon 3 su poskodene</t>
  </si>
  <si>
    <t>kumul. pi</t>
  </si>
  <si>
    <t xml:space="preserve"> - takto definovanu pravdepodobnost nazyvame </t>
  </si>
  <si>
    <t>Distribucna funkcia F(x)</t>
  </si>
  <si>
    <t>P(X&lt;=1)=</t>
  </si>
  <si>
    <t xml:space="preserve">Pozn. Niekedy distribucnu funkciu nazyvame zakon rozdelenia pravdepodobnosti. </t>
  </si>
  <si>
    <t>Nech X je moj zisk (strata)</t>
  </si>
  <si>
    <t>H</t>
  </si>
  <si>
    <t>P</t>
  </si>
  <si>
    <t>Omega={</t>
  </si>
  <si>
    <t>n=</t>
  </si>
  <si>
    <t>padne pismo 0krat</t>
  </si>
  <si>
    <t>F(x)=</t>
  </si>
  <si>
    <t>x&lt;</t>
  </si>
  <si>
    <t>E(X)=</t>
  </si>
  <si>
    <t>padne pismo 1krat</t>
  </si>
  <si>
    <t>padne pismo 2krat</t>
  </si>
  <si>
    <t>jav B-</t>
  </si>
  <si>
    <t>jav D -</t>
  </si>
  <si>
    <t>padne pismo 3krat</t>
  </si>
  <si>
    <t>p(B)=</t>
  </si>
  <si>
    <t>p(C)=</t>
  </si>
  <si>
    <t>p(D)=</t>
  </si>
  <si>
    <t xml:space="preserve">Pravdepodobnost toho, ze pri n pokusoch jav A nastane prave k-krat  </t>
  </si>
  <si>
    <t>je</t>
  </si>
  <si>
    <t>p=</t>
  </si>
  <si>
    <t>a) bez opakovania</t>
  </si>
  <si>
    <t>b) s opakovanim</t>
  </si>
  <si>
    <t>Nech X je diskretna nahodna premenna dana tabulkou:</t>
  </si>
  <si>
    <t>suma</t>
  </si>
  <si>
    <t>Doplnte tabulku tak, aby bola zakonom rozdelenia nahodnej premennej.</t>
  </si>
  <si>
    <t>Urcte distribucnu funkciu a nakreslite jej graf.</t>
  </si>
  <si>
    <t>Urcte strednu hodnotu nahodnej premennej X.</t>
  </si>
  <si>
    <t>Priklad 1</t>
  </si>
  <si>
    <t>d) X - pocet poskodenych vyrobkov</t>
  </si>
  <si>
    <t>Pre kazde realne cislo x mozeme definovat pravdepodobnost toho, ze hodnota nah. premennej X je mensia alebo rovna x</t>
  </si>
  <si>
    <t>Hypergeometricka formula</t>
  </si>
  <si>
    <t>Pravdepodobnost nastatia javu A je</t>
  </si>
  <si>
    <t>e) Definujte nahodnu premennu Y - odmena za pracu a zostrojte jej zakon rozdelenia.</t>
  </si>
  <si>
    <t>■</t>
  </si>
  <si>
    <t>Nech z danych N predmetov ma M urcity znak. Jav A znamena, ze vyberieme n predmetov, z ktorych k ma urcity znak.</t>
  </si>
  <si>
    <t xml:space="preserve">     Zostrojte palickovy graf,  graf distribucnej funkcie.</t>
  </si>
  <si>
    <t>P(X&lt;=2)=</t>
  </si>
  <si>
    <t xml:space="preserve">     Urcte pravdepodobnost toho, ze nahodna premenna X nadobuda hodnotu mensiu alebo rovnu 1.</t>
  </si>
  <si>
    <t>P(X&lt;=1,5)=</t>
  </si>
  <si>
    <t>P(X&lt;=2,5)=</t>
  </si>
  <si>
    <t>P(X&lt;=100,1)=</t>
  </si>
  <si>
    <t>&lt;=x</t>
  </si>
  <si>
    <t>Distribucna funkcia F(x) je definovana:</t>
  </si>
  <si>
    <t>e) nahodna premenna Y - odmena za pracu</t>
  </si>
  <si>
    <t>Priklad 2</t>
  </si>
  <si>
    <t>strom logickych moznosti:</t>
  </si>
  <si>
    <t>Hram s protihracom - 3xhodim mincou. Pravidla budu nasledovne:</t>
  </si>
  <si>
    <t>}</t>
  </si>
  <si>
    <t xml:space="preserve">pravdepodobnosti nastatia </t>
  </si>
  <si>
    <t>tychto javov su:</t>
  </si>
  <si>
    <t xml:space="preserve">Aka je pravdepodobnost, ze moja vyhra je menej ako </t>
  </si>
  <si>
    <t>€?</t>
  </si>
  <si>
    <t xml:space="preserve">Aka je pravdepodobnost, ze moja vyhra je viac ako </t>
  </si>
  <si>
    <t xml:space="preserve">Aka je pravdepodobnost, ze moja vyhra je minimalne </t>
  </si>
  <si>
    <t>palickovy graf:</t>
  </si>
  <si>
    <t>Najdite zakon rozdelenia  (diskretnej) nahodnej premennej X. Zostrojte palickovy graf.</t>
  </si>
  <si>
    <t>Urcte ake hodnoty bude nadobudat nahodna premenna X - moj zisk pri zmene pravidiel:</t>
  </si>
  <si>
    <t>Zostrojte tabulku - zakon rozdelenia takto definovanej nahodnej premennej.</t>
  </si>
  <si>
    <t>Nahodna premenna X je definovana ako moj zisk (strata).</t>
  </si>
  <si>
    <t>pravdepodobnost</t>
  </si>
  <si>
    <t>Najdite ocakavanu hodnotu  E(X) Vasho zisku, ak plati</t>
  </si>
  <si>
    <t xml:space="preserve">Nahodne vyberieme </t>
  </si>
  <si>
    <t xml:space="preserve">je ..... </t>
  </si>
  <si>
    <t>Stredna hodnota DNP X</t>
  </si>
  <si>
    <r>
      <rPr>
        <b/>
        <sz val="11"/>
        <color theme="1"/>
        <rFont val="Calibri"/>
        <family val="2"/>
        <charset val="238"/>
        <scheme val="minor"/>
      </rPr>
      <t>opakovane nezavisle pokusy</t>
    </r>
    <r>
      <rPr>
        <sz val="11"/>
        <color theme="1"/>
        <rFont val="Calibri"/>
        <family val="2"/>
        <charset val="238"/>
        <scheme val="minor"/>
      </rPr>
      <t>: opakujem pokus nezavisle od vysledku predchadzajuceho pokusu</t>
    </r>
  </si>
  <si>
    <t>a) vyber bez opakovania</t>
  </si>
  <si>
    <t>b) vyber s opakovanim</t>
  </si>
  <si>
    <t>k=</t>
  </si>
  <si>
    <r>
      <t>Nahodna premenna X  ma</t>
    </r>
    <r>
      <rPr>
        <sz val="11"/>
        <color rgb="FFFF0000"/>
        <rFont val="Calibri"/>
        <family val="2"/>
        <charset val="238"/>
        <scheme val="minor"/>
      </rPr>
      <t xml:space="preserve"> ....... </t>
    </r>
    <r>
      <rPr>
        <sz val="11"/>
        <color theme="1"/>
        <rFont val="Calibri"/>
        <family val="2"/>
        <charset val="238"/>
        <scheme val="minor"/>
      </rPr>
      <t>rozdelenie pravdepodobnosti.</t>
    </r>
  </si>
  <si>
    <r>
      <t xml:space="preserve">Nahodna premenna X  ma </t>
    </r>
    <r>
      <rPr>
        <sz val="11"/>
        <color rgb="FFFF0000"/>
        <rFont val="Calibri"/>
        <family val="2"/>
        <charset val="238"/>
        <scheme val="minor"/>
      </rPr>
      <t>.......</t>
    </r>
    <r>
      <rPr>
        <sz val="11"/>
        <color theme="1"/>
        <rFont val="Calibri"/>
        <family val="2"/>
        <charset val="238"/>
        <scheme val="minor"/>
      </rPr>
      <t xml:space="preserve"> rozdelenie.</t>
    </r>
  </si>
  <si>
    <t>P(A)=</t>
  </si>
  <si>
    <t>Definujte nah. premennu X- pocet padnutych 6 pri 5 hodoch hracou kockou.</t>
  </si>
  <si>
    <t>P(X=&gt;2=</t>
  </si>
  <si>
    <t>polygon:</t>
  </si>
  <si>
    <t>Pravdepodobnostnu tabulku nazyvame jej zakon rozdelenia pravdepodobnosti.</t>
  </si>
  <si>
    <t>Ak 5krat hadzeme hracou kockou, aka je pravdepodobnost, ze 6 padne 2krat?</t>
  </si>
  <si>
    <t xml:space="preserve">jav A - sestka padne pri 5 hodoch 2krat </t>
  </si>
  <si>
    <t>Kolko sestiek nam padne pri 5 hodoch s najvacsou pravdepodobnostou?</t>
  </si>
  <si>
    <t>Urcte disperziu a smerodajnu odchylku nahodnej premennej X.</t>
  </si>
  <si>
    <t>Zostrojte palickovy graf a polygon rozdelenia pravdepodobnosti.</t>
  </si>
  <si>
    <t>kum. pi</t>
  </si>
  <si>
    <t>(xi-E(X))^2*pi</t>
  </si>
  <si>
    <t>D(X)=</t>
  </si>
  <si>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  <charset val="238"/>
        <scheme val="minor"/>
      </rPr>
      <t>(X)=</t>
    </r>
  </si>
  <si>
    <t>Disperzia (rozptyl) DNP X</t>
  </si>
  <si>
    <t>––––––</t>
  </si>
  <si>
    <t>a) odpovede tipuje uplne nahodne,</t>
  </si>
  <si>
    <t>b) v kazdej otazke vie vylucit jednu nespravnu odpoved, ale zo zvysnych si musi tipovat,</t>
  </si>
  <si>
    <t>c) na 3 otazky pozna odpoved, ale ostatne si musi tipovat.</t>
  </si>
  <si>
    <t>Test sa sklada z 10 otazok, pricom z 5 ponukanych odpovedi je iba jedna spravna.</t>
  </si>
  <si>
    <t>Na uspesne absolvovanie skusky je pozadovanych aspon 56% spravnych odpovedi. Aka je pravdepodobnost, ze student skusku urobi, ak</t>
  </si>
  <si>
    <t xml:space="preserve">Test sa sklada z </t>
  </si>
  <si>
    <t xml:space="preserve">otazok, pricom z </t>
  </si>
  <si>
    <t>ponukanych odpovedi je iba jedna spravna.</t>
  </si>
  <si>
    <t>Student sa nenaucil a spravnu odpoved iba tipuje.</t>
  </si>
  <si>
    <t>b) Aka je pravdepodobnost, ze uhadneme polovicu otazok?</t>
  </si>
  <si>
    <t>c) Aka je pravdepodobnost, ze uhadne maximalne polovicu otazok?</t>
  </si>
  <si>
    <t>d) Aka je pravdepodobnost, ze uhadne minimalne polovicu otazok?</t>
  </si>
  <si>
    <t>e) Aka je pravdepodobnost, ze uhadne minimalne 3 a maximalne 5 otazok?</t>
  </si>
  <si>
    <t>a) Kolko otazok uhadne s najvacsou pravdepodobnostou?</t>
  </si>
  <si>
    <t>Nahodnu premennu X definujme ak pocet chlapcov v trojdetnej rodine. Napiste jej pravdepodobnostnu tabulku.</t>
  </si>
  <si>
    <t>Urcte modus nahodnej premennej X.</t>
  </si>
  <si>
    <t>S akou pravdepodobnostou sa v tejto rodine narodi viac chlapcov ako dievcat?</t>
  </si>
  <si>
    <t>Z dlhodobych pozorovani je zname, ze pravdepodobnost narodenia chlapca je 0,51.</t>
  </si>
  <si>
    <t>xi*pi</t>
  </si>
  <si>
    <t xml:space="preserve">suma </t>
  </si>
  <si>
    <t>kumul pi</t>
  </si>
  <si>
    <r>
      <t>Nahodna premenna X  ma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rozdelenie pravdepodobnosti.</t>
    </r>
  </si>
  <si>
    <t>ak padne pismo aspon 1krat - dostanem  €</t>
  </si>
  <si>
    <t>ak nepadne pismo - dam €</t>
  </si>
  <si>
    <t>P(X&lt;)=</t>
  </si>
  <si>
    <t>P(X&gt; )=</t>
  </si>
  <si>
    <t>P(X=&gt; )=</t>
  </si>
  <si>
    <t>ak padne pismo 1krat - dostanem  €</t>
  </si>
  <si>
    <t>ak padne pismo 2krat - dostanem   €</t>
  </si>
  <si>
    <t>ak padne pismo 3krat - dostanem  €</t>
  </si>
  <si>
    <t>ak nepadne pismo ani raz - zaplatim  €</t>
  </si>
  <si>
    <t>Priklad 3</t>
  </si>
  <si>
    <t>Priklad 4</t>
  </si>
  <si>
    <t>S akou pravdepodobnostou sa v tejto rodine nenarodi ziaden chlapec?</t>
  </si>
  <si>
    <t>kum pravdepod.</t>
  </si>
  <si>
    <t>∑</t>
  </si>
  <si>
    <t>X  je nahodna premenna vyska vyhry</t>
  </si>
  <si>
    <t>ak padne 2 alebo 1 - dam 350 eur</t>
  </si>
  <si>
    <t>ak padne 3 - dam 0 eur</t>
  </si>
  <si>
    <t>ak padne 5 alebo 4 - dostanem 15 eur</t>
  </si>
  <si>
    <t>ak padne 6 - dostanem 1000 eur</t>
  </si>
  <si>
    <t>pi:</t>
  </si>
  <si>
    <t>Dohodneme si pravidla:</t>
  </si>
  <si>
    <t xml:space="preserve"> Hadzeme hracou kockou.</t>
  </si>
  <si>
    <t>Mo(X)=</t>
  </si>
  <si>
    <t>xi. pi</t>
  </si>
  <si>
    <t>xi^2. pi</t>
  </si>
  <si>
    <t>Vypočítajte disperziu a smerodajnu odchylku nahodnej premennej X.</t>
  </si>
  <si>
    <t>E(X^2)=</t>
  </si>
  <si>
    <t xml:space="preserve"> - vypocet podla definicie</t>
  </si>
  <si>
    <t xml:space="preserve"> - vypocet podla vety o vypocte</t>
  </si>
  <si>
    <t>(veta o vypocte)</t>
  </si>
  <si>
    <t>k-ty zaciatocny moment DNP X</t>
  </si>
  <si>
    <t>k-ty centralny moment DNP X</t>
  </si>
  <si>
    <t>Pozn: centralne momenty vyjadrene pomocou zaciatocnych</t>
  </si>
  <si>
    <t>Vypocitajte prve styri zaciatocne a centralne momenty  nahodnej premennej X danej tabulkou:</t>
  </si>
  <si>
    <t>xi^2*pi</t>
  </si>
  <si>
    <t>xi^3*pi</t>
  </si>
  <si>
    <t>xi^4*pi</t>
  </si>
  <si>
    <t>(xi-E(X))*pi</t>
  </si>
  <si>
    <t>(xi-E(X))^3*pi</t>
  </si>
  <si>
    <t>(xi-E(X))^4*pi</t>
  </si>
  <si>
    <t>z2(X)=</t>
  </si>
  <si>
    <t>z3(X)=</t>
  </si>
  <si>
    <t>z4(X)=</t>
  </si>
  <si>
    <t>z def.</t>
  </si>
  <si>
    <t>c1(X)=</t>
  </si>
  <si>
    <r>
      <t>z1(X)=</t>
    </r>
    <r>
      <rPr>
        <sz val="11"/>
        <color rgb="FFFF0000"/>
        <rFont val="Calibri"/>
        <family val="2"/>
        <charset val="238"/>
        <scheme val="minor"/>
      </rPr>
      <t>E(X)</t>
    </r>
    <r>
      <rPr>
        <sz val="11"/>
        <color theme="1"/>
        <rFont val="Calibri"/>
        <family val="2"/>
        <charset val="238"/>
        <scheme val="minor"/>
      </rPr>
      <t>=</t>
    </r>
  </si>
  <si>
    <t>c3(X)=</t>
  </si>
  <si>
    <t>c4(X)=</t>
  </si>
  <si>
    <t>podla vety</t>
  </si>
  <si>
    <r>
      <t>c2(X)=</t>
    </r>
    <r>
      <rPr>
        <sz val="11"/>
        <color rgb="FFFF0000"/>
        <rFont val="Calibri"/>
        <family val="2"/>
        <charset val="238"/>
        <scheme val="minor"/>
      </rPr>
      <t>D(X)</t>
    </r>
    <r>
      <rPr>
        <sz val="11"/>
        <color theme="1"/>
        <rFont val="Calibri"/>
        <family val="2"/>
        <charset val="238"/>
        <scheme val="minor"/>
      </rPr>
      <t>=</t>
    </r>
  </si>
  <si>
    <t>Vypocitajte koeficient sikmosti a spicatosti  nahodnej premennej X danej tabulkou:</t>
  </si>
  <si>
    <t>Priklad 5</t>
  </si>
  <si>
    <t>Vypocitajte jej charakteristiky variability, symetrie a koncentracie.</t>
  </si>
  <si>
    <t>Príklad 6</t>
  </si>
  <si>
    <t>V tabulke doplnte chybajuce udaje tak, aby bola zakom rozdelenia pravdepodobnosti diskretnej nahodnej premennej.</t>
  </si>
  <si>
    <r>
      <t xml:space="preserve">Vypocitajte Mo(x), E(X), D(X), </t>
    </r>
    <r>
      <rPr>
        <sz val="11"/>
        <color theme="1"/>
        <rFont val="Calibri"/>
        <family val="2"/>
        <charset val="238"/>
      </rPr>
      <t>σ(X) a prve styri zaciatocne a centralne momenty.</t>
    </r>
  </si>
  <si>
    <t>Najdite distribucnu funkciu nahodnej premennej a nacrtnite jej graf.</t>
  </si>
  <si>
    <t>Nacrtnite jej palickovy graf a polygon.</t>
  </si>
  <si>
    <t xml:space="preserve">Vo zasielke mame  </t>
  </si>
  <si>
    <t xml:space="preserve">skrutiek, z nich </t>
  </si>
  <si>
    <t>skrutiek</t>
  </si>
  <si>
    <t>Zostrojte zakon rozdelenia nah.prem. X - pocet...skrutiek medzi ...vybranymi.</t>
  </si>
  <si>
    <t>E(X)</t>
  </si>
  <si>
    <t xml:space="preserve"> Vypocitajte stredne hodnoty nahodnych premennych. Vysledky overte pomocou vlastnosti strednej hodnoty.</t>
  </si>
  <si>
    <t>X^2</t>
  </si>
  <si>
    <t>Y=3X+4</t>
  </si>
  <si>
    <t>Y=2X-5</t>
  </si>
  <si>
    <t>E(Y)</t>
  </si>
  <si>
    <r>
      <rPr>
        <i/>
        <sz val="11"/>
        <color theme="3"/>
        <rFont val="Calibri"/>
        <family val="2"/>
        <charset val="238"/>
        <scheme val="minor"/>
      </rPr>
      <t>a,b,c</t>
    </r>
    <r>
      <rPr>
        <sz val="11"/>
        <color theme="3"/>
        <rFont val="Calibri"/>
        <family val="2"/>
        <charset val="238"/>
        <scheme val="minor"/>
      </rPr>
      <t xml:space="preserve"> sú konštanty</t>
    </r>
  </si>
  <si>
    <t>1.</t>
  </si>
  <si>
    <t>2.</t>
  </si>
  <si>
    <t>3.</t>
  </si>
  <si>
    <t>Elektricka chodi v 5 minutovych intervaloch. Aka je pravdepodobnost, ze cestujuci, ktory v nahodnom case prisiel na zastavku</t>
  </si>
  <si>
    <t>b) bude cakat viac nez 2 minuty, ale menej ako 4 minuty?</t>
  </si>
  <si>
    <t xml:space="preserve">Rozhodnite a zdovodnite, ci funkcia </t>
  </si>
  <si>
    <t>je distribucna funkcia.</t>
  </si>
  <si>
    <t>Nahodna premenna X ma rozdelenie pravdepodobnosti zadane funkciou</t>
  </si>
  <si>
    <r>
      <t xml:space="preserve">            </t>
    </r>
    <r>
      <rPr>
        <sz val="11"/>
        <color theme="3"/>
        <rFont val="Calibri"/>
        <family val="2"/>
        <charset val="238"/>
        <scheme val="minor"/>
      </rPr>
      <t>Vlastnosti strednej hodnoty</t>
    </r>
  </si>
  <si>
    <t>Nakreslite graf f(x).</t>
  </si>
  <si>
    <t>Overte, ze f(x) je hustotou pravdepodobnosti.</t>
  </si>
  <si>
    <r>
      <t>Urcte pravdepodobnost P(</t>
    </r>
    <r>
      <rPr>
        <sz val="11"/>
        <color theme="1"/>
        <rFont val="Calibri"/>
        <family val="2"/>
        <charset val="238"/>
      </rPr>
      <t>|X|&lt; 0,5).</t>
    </r>
  </si>
  <si>
    <t>a) bude cakat najdlhsie 2 minuty;</t>
  </si>
  <si>
    <t>Doplnte tabulku, aby bola zakonom rozdelenia DNP. Vypocitajte prvo styri zaciatocne a centralne momenty.</t>
  </si>
  <si>
    <t>xi^1*pi</t>
  </si>
  <si>
    <t>(xi-E(X))^1*pi</t>
  </si>
  <si>
    <t>zaciatocne momenty</t>
  </si>
  <si>
    <t>centralne momenty</t>
  </si>
  <si>
    <t>z1=</t>
  </si>
  <si>
    <t>c1=</t>
  </si>
  <si>
    <t>z2=</t>
  </si>
  <si>
    <t>c2=</t>
  </si>
  <si>
    <t>z3=</t>
  </si>
  <si>
    <t>c3=</t>
  </si>
  <si>
    <t>z4=</t>
  </si>
  <si>
    <t>c4=</t>
  </si>
  <si>
    <t>X,Y su nezavisle DNP.</t>
  </si>
  <si>
    <t>yj</t>
  </si>
  <si>
    <t>pj</t>
  </si>
  <si>
    <t>X+Y sa definuje ako DNP s oborom hodnot- vsetky mozne sucty xi+yj s pravdepodobnostami P(X=xi a Y=yj) = pi*pj</t>
  </si>
  <si>
    <t>X+Y</t>
  </si>
  <si>
    <t>E(X+Y)</t>
  </si>
  <si>
    <r>
      <t xml:space="preserve">            </t>
    </r>
    <r>
      <rPr>
        <sz val="11"/>
        <color theme="3"/>
        <rFont val="Calibri"/>
        <family val="2"/>
        <charset val="238"/>
        <scheme val="minor"/>
      </rPr>
      <t>Vlastnosti disperzie</t>
    </r>
  </si>
  <si>
    <t>Vypocitajte disperziu nahodnej premennej X, Y. Vysledky overte pomocou vlastnosti disperzie.</t>
  </si>
  <si>
    <t>xi^2</t>
  </si>
  <si>
    <t>(yi-E(Y))^2*pi</t>
  </si>
  <si>
    <t>yi^2</t>
  </si>
  <si>
    <t xml:space="preserve">Plniaca linka plni do flias motorovy olej. Kazda flasa ma byt naplnena na predpisany objem 1 liter, </t>
  </si>
  <si>
    <t>avsak posobenim nahodnych vplyvovkolise mnozstvo oleja v intervale (0,98 l; 1,02 l).</t>
  </si>
  <si>
    <t>Kazde mnozstvo oleja v tomto intervale povazujeme za rovnako mozne.</t>
  </si>
  <si>
    <t>Nahodna premenna X udava mnozstvo oleja v nahodne vybranej flasi.</t>
  </si>
  <si>
    <t>Najdite hustotu pravdepodobnosti f(x), distribucnu funkciu F(x) a nakreslite ich grafy.</t>
  </si>
  <si>
    <t>Vypocitajte pravdepodobnost toho, ze X&gt;0,99 l.</t>
  </si>
  <si>
    <t>&lt;=x&lt;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</si>
</sst>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4" tint="-0.49998474074526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1"/>
      <color theme="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3" xfId="0" applyBorder="1"/>
    <xf numFmtId="0" fontId="6" fillId="0" borderId="0" xfId="0" applyFont="1"/>
    <xf numFmtId="0" fontId="0" fillId="0" borderId="0" xfId="0" applyFill="1" applyBorder="1" applyAlignment="1">
      <alignment horizontal="left"/>
    </xf>
    <xf numFmtId="0" fontId="8" fillId="0" borderId="0" xfId="0" applyFont="1"/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0" fillId="0" borderId="0" xfId="0" applyFill="1"/>
    <xf numFmtId="0" fontId="0" fillId="0" borderId="0" xfId="0" applyAlignment="1"/>
    <xf numFmtId="2" fontId="0" fillId="2" borderId="1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164" fontId="0" fillId="0" borderId="1" xfId="0" applyNumberFormat="1" applyBorder="1"/>
    <xf numFmtId="0" fontId="5" fillId="0" borderId="0" xfId="0" applyFont="1"/>
    <xf numFmtId="0" fontId="0" fillId="0" borderId="5" xfId="0" applyBorder="1"/>
    <xf numFmtId="0" fontId="0" fillId="0" borderId="4" xfId="0" applyBorder="1"/>
    <xf numFmtId="0" fontId="7" fillId="0" borderId="1" xfId="0" applyFont="1" applyBorder="1" applyAlignment="1">
      <alignment horizont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2" fontId="2" fillId="2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11" fillId="0" borderId="0" xfId="0" applyFont="1"/>
    <xf numFmtId="0" fontId="0" fillId="2" borderId="0" xfId="0" applyFill="1"/>
    <xf numFmtId="0" fontId="0" fillId="2" borderId="8" xfId="0" applyFill="1" applyBorder="1" applyAlignment="1">
      <alignment horizontal="center"/>
    </xf>
    <xf numFmtId="0" fontId="2" fillId="2" borderId="8" xfId="0" applyFont="1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Fill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13" xfId="0" applyBorder="1"/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1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</a:t>
            </a:r>
            <a:r>
              <a:rPr lang="sk-SK"/>
              <a:t>alickovy</a:t>
            </a:r>
            <a:r>
              <a:rPr lang="sk-SK" baseline="0"/>
              <a:t> graf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 hypergeometricke rozdelenie NP'!$B$19</c:f>
              <c:strCache>
                <c:ptCount val="1"/>
                <c:pt idx="0">
                  <c:v>pi</c:v>
                </c:pt>
              </c:strCache>
            </c:strRef>
          </c:tx>
          <c:invertIfNegative val="0"/>
          <c:cat>
            <c:numRef>
              <c:f>' hypergeometricke rozdelenie NP'!$C$18:$G$18</c:f>
              <c:numCache>
                <c:formatCode>General</c:formatCode>
                <c:ptCount val="5"/>
              </c:numCache>
            </c:numRef>
          </c:cat>
          <c:val>
            <c:numRef>
              <c:f>' hypergeometricke rozdelenie NP'!$C$19:$G$19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7F2-4FD5-9DCC-C22C232A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155939840"/>
        <c:axId val="155714688"/>
      </c:barChart>
      <c:catAx>
        <c:axId val="1559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14688"/>
        <c:crosses val="autoZero"/>
        <c:auto val="1"/>
        <c:lblAlgn val="ctr"/>
        <c:lblOffset val="100"/>
        <c:noMultiLvlLbl val="0"/>
      </c:catAx>
      <c:valAx>
        <c:axId val="15571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93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polygon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 hypergeometricke rozdelenie NP'!$B$19</c:f>
              <c:strCache>
                <c:ptCount val="1"/>
                <c:pt idx="0">
                  <c:v>pi</c:v>
                </c:pt>
              </c:strCache>
            </c:strRef>
          </c:tx>
          <c:xVal>
            <c:numRef>
              <c:f>' hypergeometricke rozdelenie NP'!$C$18:$G$18</c:f>
              <c:numCache>
                <c:formatCode>General</c:formatCode>
                <c:ptCount val="5"/>
              </c:numCache>
            </c:numRef>
          </c:xVal>
          <c:yVal>
            <c:numRef>
              <c:f>' hypergeometricke rozdelenie NP'!$C$19:$G$19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A-4421-A3B9-098D43832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16416"/>
        <c:axId val="155716992"/>
      </c:scatterChart>
      <c:valAx>
        <c:axId val="1557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16992"/>
        <c:crosses val="autoZero"/>
        <c:crossBetween val="midCat"/>
      </c:valAx>
      <c:valAx>
        <c:axId val="15571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716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171450</xdr:rowOff>
    </xdr:from>
    <xdr:to>
      <xdr:col>12</xdr:col>
      <xdr:colOff>333375</xdr:colOff>
      <xdr:row>11</xdr:row>
      <xdr:rowOff>66675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466725"/>
          <a:ext cx="1828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10</xdr:row>
      <xdr:rowOff>38100</xdr:rowOff>
    </xdr:from>
    <xdr:to>
      <xdr:col>8</xdr:col>
      <xdr:colOff>571500</xdr:colOff>
      <xdr:row>11</xdr:row>
      <xdr:rowOff>38100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23875"/>
          <a:ext cx="723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</xdr:colOff>
      <xdr:row>13</xdr:row>
      <xdr:rowOff>28575</xdr:rowOff>
    </xdr:from>
    <xdr:to>
      <xdr:col>6</xdr:col>
      <xdr:colOff>28575</xdr:colOff>
      <xdr:row>14</xdr:row>
      <xdr:rowOff>47625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933575"/>
          <a:ext cx="1533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3</xdr:row>
      <xdr:rowOff>85725</xdr:rowOff>
    </xdr:from>
    <xdr:to>
      <xdr:col>7</xdr:col>
      <xdr:colOff>295275</xdr:colOff>
      <xdr:row>6</xdr:row>
      <xdr:rowOff>152400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657225"/>
          <a:ext cx="1485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</xdr:colOff>
      <xdr:row>14</xdr:row>
      <xdr:rowOff>142875</xdr:rowOff>
    </xdr:from>
    <xdr:to>
      <xdr:col>5</xdr:col>
      <xdr:colOff>219075</xdr:colOff>
      <xdr:row>16</xdr:row>
      <xdr:rowOff>171450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809875"/>
          <a:ext cx="11144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17</xdr:row>
      <xdr:rowOff>142875</xdr:rowOff>
    </xdr:from>
    <xdr:to>
      <xdr:col>6</xdr:col>
      <xdr:colOff>381000</xdr:colOff>
      <xdr:row>19</xdr:row>
      <xdr:rowOff>171450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81375"/>
          <a:ext cx="18192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400050</xdr:colOff>
      <xdr:row>20</xdr:row>
      <xdr:rowOff>19050</xdr:rowOff>
    </xdr:from>
    <xdr:to>
      <xdr:col>6</xdr:col>
      <xdr:colOff>200025</xdr:colOff>
      <xdr:row>21</xdr:row>
      <xdr:rowOff>19050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829050"/>
          <a:ext cx="16287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180975</xdr:colOff>
      <xdr:row>22</xdr:row>
      <xdr:rowOff>114300</xdr:rowOff>
    </xdr:from>
    <xdr:to>
      <xdr:col>6</xdr:col>
      <xdr:colOff>161925</xdr:colOff>
      <xdr:row>24</xdr:row>
      <xdr:rowOff>152400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305300"/>
          <a:ext cx="12001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25</xdr:row>
      <xdr:rowOff>142875</xdr:rowOff>
    </xdr:from>
    <xdr:to>
      <xdr:col>7</xdr:col>
      <xdr:colOff>228600</xdr:colOff>
      <xdr:row>27</xdr:row>
      <xdr:rowOff>180975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905375"/>
          <a:ext cx="18573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</xdr:colOff>
      <xdr:row>29</xdr:row>
      <xdr:rowOff>0</xdr:rowOff>
    </xdr:from>
    <xdr:to>
      <xdr:col>4</xdr:col>
      <xdr:colOff>438150</xdr:colOff>
      <xdr:row>30</xdr:row>
      <xdr:rowOff>0</xdr:rowOff>
    </xdr:to>
    <xdr:pic>
      <xdr:nvPicPr>
        <xdr:cNvPr id="18" name="Obrázok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524500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</xdr:colOff>
      <xdr:row>30</xdr:row>
      <xdr:rowOff>9525</xdr:rowOff>
    </xdr:from>
    <xdr:to>
      <xdr:col>5</xdr:col>
      <xdr:colOff>209550</xdr:colOff>
      <xdr:row>31</xdr:row>
      <xdr:rowOff>19050</xdr:rowOff>
    </xdr:to>
    <xdr:pic>
      <xdr:nvPicPr>
        <xdr:cNvPr id="19" name="Obrázok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24525"/>
          <a:ext cx="8001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31</xdr:row>
      <xdr:rowOff>0</xdr:rowOff>
    </xdr:from>
    <xdr:to>
      <xdr:col>6</xdr:col>
      <xdr:colOff>219075</xdr:colOff>
      <xdr:row>32</xdr:row>
      <xdr:rowOff>9525</xdr:rowOff>
    </xdr:to>
    <xdr:pic>
      <xdr:nvPicPr>
        <xdr:cNvPr id="20" name="Obrázok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905500"/>
          <a:ext cx="1428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7</xdr:col>
      <xdr:colOff>152400</xdr:colOff>
      <xdr:row>33</xdr:row>
      <xdr:rowOff>9525</xdr:rowOff>
    </xdr:to>
    <xdr:pic>
      <xdr:nvPicPr>
        <xdr:cNvPr id="21" name="Obrázok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96000"/>
          <a:ext cx="19812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35</xdr:row>
      <xdr:rowOff>19050</xdr:rowOff>
    </xdr:from>
    <xdr:to>
      <xdr:col>1</xdr:col>
      <xdr:colOff>161925</xdr:colOff>
      <xdr:row>36</xdr:row>
      <xdr:rowOff>114300</xdr:rowOff>
    </xdr:to>
    <xdr:cxnSp macro="">
      <xdr:nvCxnSpPr>
        <xdr:cNvPr id="4" name="Rovná spojovacia šípka 3"/>
        <xdr:cNvCxnSpPr/>
      </xdr:nvCxnSpPr>
      <xdr:spPr>
        <a:xfrm flipV="1">
          <a:off x="447675" y="3829050"/>
          <a:ext cx="3238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36</xdr:row>
      <xdr:rowOff>114300</xdr:rowOff>
    </xdr:from>
    <xdr:to>
      <xdr:col>1</xdr:col>
      <xdr:colOff>238125</xdr:colOff>
      <xdr:row>38</xdr:row>
      <xdr:rowOff>9525</xdr:rowOff>
    </xdr:to>
    <xdr:cxnSp macro="">
      <xdr:nvCxnSpPr>
        <xdr:cNvPr id="6" name="Rovná spojovacia šípka 5"/>
        <xdr:cNvCxnSpPr/>
      </xdr:nvCxnSpPr>
      <xdr:spPr>
        <a:xfrm>
          <a:off x="438150" y="4114800"/>
          <a:ext cx="409575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33</xdr:row>
      <xdr:rowOff>123825</xdr:rowOff>
    </xdr:from>
    <xdr:to>
      <xdr:col>2</xdr:col>
      <xdr:colOff>209550</xdr:colOff>
      <xdr:row>34</xdr:row>
      <xdr:rowOff>95250</xdr:rowOff>
    </xdr:to>
    <xdr:cxnSp macro="">
      <xdr:nvCxnSpPr>
        <xdr:cNvPr id="8" name="Rovná spojovacia šípka 7"/>
        <xdr:cNvCxnSpPr/>
      </xdr:nvCxnSpPr>
      <xdr:spPr>
        <a:xfrm flipV="1">
          <a:off x="1085850" y="3552825"/>
          <a:ext cx="34290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34</xdr:row>
      <xdr:rowOff>114300</xdr:rowOff>
    </xdr:from>
    <xdr:to>
      <xdr:col>2</xdr:col>
      <xdr:colOff>219075</xdr:colOff>
      <xdr:row>35</xdr:row>
      <xdr:rowOff>57150</xdr:rowOff>
    </xdr:to>
    <xdr:cxnSp macro="">
      <xdr:nvCxnSpPr>
        <xdr:cNvPr id="10" name="Rovná spojovacia šípka 9"/>
        <xdr:cNvCxnSpPr/>
      </xdr:nvCxnSpPr>
      <xdr:spPr>
        <a:xfrm>
          <a:off x="1085850" y="3733800"/>
          <a:ext cx="3524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37</xdr:row>
      <xdr:rowOff>66675</xdr:rowOff>
    </xdr:from>
    <xdr:to>
      <xdr:col>2</xdr:col>
      <xdr:colOff>219075</xdr:colOff>
      <xdr:row>37</xdr:row>
      <xdr:rowOff>171450</xdr:rowOff>
    </xdr:to>
    <xdr:cxnSp macro="">
      <xdr:nvCxnSpPr>
        <xdr:cNvPr id="12" name="Rovná spojovacia šípka 11"/>
        <xdr:cNvCxnSpPr/>
      </xdr:nvCxnSpPr>
      <xdr:spPr>
        <a:xfrm flipV="1">
          <a:off x="1038225" y="4257675"/>
          <a:ext cx="40005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38</xdr:row>
      <xdr:rowOff>28575</xdr:rowOff>
    </xdr:from>
    <xdr:to>
      <xdr:col>2</xdr:col>
      <xdr:colOff>200025</xdr:colOff>
      <xdr:row>39</xdr:row>
      <xdr:rowOff>47625</xdr:rowOff>
    </xdr:to>
    <xdr:cxnSp macro="">
      <xdr:nvCxnSpPr>
        <xdr:cNvPr id="14" name="Rovná spojovacia šípka 13"/>
        <xdr:cNvCxnSpPr/>
      </xdr:nvCxnSpPr>
      <xdr:spPr>
        <a:xfrm>
          <a:off x="1047750" y="4410075"/>
          <a:ext cx="37147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32</xdr:row>
      <xdr:rowOff>114300</xdr:rowOff>
    </xdr:from>
    <xdr:to>
      <xdr:col>3</xdr:col>
      <xdr:colOff>161925</xdr:colOff>
      <xdr:row>33</xdr:row>
      <xdr:rowOff>47625</xdr:rowOff>
    </xdr:to>
    <xdr:cxnSp macro="">
      <xdr:nvCxnSpPr>
        <xdr:cNvPr id="16" name="Rovná spojovacia šípka 15"/>
        <xdr:cNvCxnSpPr/>
      </xdr:nvCxnSpPr>
      <xdr:spPr>
        <a:xfrm flipV="1">
          <a:off x="1657350" y="3352800"/>
          <a:ext cx="333375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33</xdr:row>
      <xdr:rowOff>95250</xdr:rowOff>
    </xdr:from>
    <xdr:to>
      <xdr:col>3</xdr:col>
      <xdr:colOff>200025</xdr:colOff>
      <xdr:row>33</xdr:row>
      <xdr:rowOff>104775</xdr:rowOff>
    </xdr:to>
    <xdr:cxnSp macro="">
      <xdr:nvCxnSpPr>
        <xdr:cNvPr id="18" name="Rovná spojovacia šípka 17"/>
        <xdr:cNvCxnSpPr/>
      </xdr:nvCxnSpPr>
      <xdr:spPr>
        <a:xfrm>
          <a:off x="1685925" y="3524250"/>
          <a:ext cx="3429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409575</xdr:colOff>
      <xdr:row>34</xdr:row>
      <xdr:rowOff>114300</xdr:rowOff>
    </xdr:from>
    <xdr:to>
      <xdr:col>3</xdr:col>
      <xdr:colOff>142875</xdr:colOff>
      <xdr:row>35</xdr:row>
      <xdr:rowOff>47625</xdr:rowOff>
    </xdr:to>
    <xdr:cxnSp macro="">
      <xdr:nvCxnSpPr>
        <xdr:cNvPr id="20" name="Rovná spojovacia šípka 19"/>
        <xdr:cNvCxnSpPr/>
      </xdr:nvCxnSpPr>
      <xdr:spPr>
        <a:xfrm flipV="1">
          <a:off x="1628775" y="3733800"/>
          <a:ext cx="34290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35</xdr:row>
      <xdr:rowOff>66675</xdr:rowOff>
    </xdr:from>
    <xdr:to>
      <xdr:col>3</xdr:col>
      <xdr:colOff>219075</xdr:colOff>
      <xdr:row>35</xdr:row>
      <xdr:rowOff>85725</xdr:rowOff>
    </xdr:to>
    <xdr:cxnSp macro="">
      <xdr:nvCxnSpPr>
        <xdr:cNvPr id="22" name="Rovná spojovacia šípka 21"/>
        <xdr:cNvCxnSpPr/>
      </xdr:nvCxnSpPr>
      <xdr:spPr>
        <a:xfrm>
          <a:off x="1638300" y="3876675"/>
          <a:ext cx="40957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400050</xdr:colOff>
      <xdr:row>36</xdr:row>
      <xdr:rowOff>152400</xdr:rowOff>
    </xdr:from>
    <xdr:to>
      <xdr:col>3</xdr:col>
      <xdr:colOff>142875</xdr:colOff>
      <xdr:row>37</xdr:row>
      <xdr:rowOff>104775</xdr:rowOff>
    </xdr:to>
    <xdr:cxnSp macro="">
      <xdr:nvCxnSpPr>
        <xdr:cNvPr id="24" name="Rovná spojovacia šípka 23"/>
        <xdr:cNvCxnSpPr/>
      </xdr:nvCxnSpPr>
      <xdr:spPr>
        <a:xfrm flipV="1">
          <a:off x="1619250" y="4152900"/>
          <a:ext cx="352425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37</xdr:row>
      <xdr:rowOff>114300</xdr:rowOff>
    </xdr:from>
    <xdr:to>
      <xdr:col>3</xdr:col>
      <xdr:colOff>200025</xdr:colOff>
      <xdr:row>37</xdr:row>
      <xdr:rowOff>114301</xdr:rowOff>
    </xdr:to>
    <xdr:cxnSp macro="">
      <xdr:nvCxnSpPr>
        <xdr:cNvPr id="26" name="Rovná spojovacia šípka 25"/>
        <xdr:cNvCxnSpPr/>
      </xdr:nvCxnSpPr>
      <xdr:spPr>
        <a:xfrm flipV="1">
          <a:off x="1647825" y="4305300"/>
          <a:ext cx="381000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38</xdr:row>
      <xdr:rowOff>161925</xdr:rowOff>
    </xdr:from>
    <xdr:to>
      <xdr:col>3</xdr:col>
      <xdr:colOff>190500</xdr:colOff>
      <xdr:row>39</xdr:row>
      <xdr:rowOff>95250</xdr:rowOff>
    </xdr:to>
    <xdr:cxnSp macro="">
      <xdr:nvCxnSpPr>
        <xdr:cNvPr id="29" name="Rovná spojovacia šípka 28"/>
        <xdr:cNvCxnSpPr/>
      </xdr:nvCxnSpPr>
      <xdr:spPr>
        <a:xfrm flipV="1">
          <a:off x="1657350" y="4543425"/>
          <a:ext cx="36195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39</xdr:row>
      <xdr:rowOff>123825</xdr:rowOff>
    </xdr:from>
    <xdr:to>
      <xdr:col>3</xdr:col>
      <xdr:colOff>209550</xdr:colOff>
      <xdr:row>39</xdr:row>
      <xdr:rowOff>133350</xdr:rowOff>
    </xdr:to>
    <xdr:cxnSp macro="">
      <xdr:nvCxnSpPr>
        <xdr:cNvPr id="31" name="Rovná spojovacia šípka 30"/>
        <xdr:cNvCxnSpPr/>
      </xdr:nvCxnSpPr>
      <xdr:spPr>
        <a:xfrm>
          <a:off x="1666875" y="4695825"/>
          <a:ext cx="3714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64</xdr:row>
      <xdr:rowOff>133350</xdr:rowOff>
    </xdr:from>
    <xdr:to>
      <xdr:col>6</xdr:col>
      <xdr:colOff>561975</xdr:colOff>
      <xdr:row>66</xdr:row>
      <xdr:rowOff>161925</xdr:rowOff>
    </xdr:to>
    <xdr:pic>
      <xdr:nvPicPr>
        <xdr:cNvPr id="32" name="Obrázok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43850"/>
          <a:ext cx="11144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438150</xdr:colOff>
      <xdr:row>48</xdr:row>
      <xdr:rowOff>114300</xdr:rowOff>
    </xdr:to>
    <xdr:sp macro="" textlink="">
      <xdr:nvSpPr>
        <xdr:cNvPr id="33" name="BlokTextu 32"/>
        <xdr:cNvSpPr txBox="1"/>
      </xdr:nvSpPr>
      <xdr:spPr>
        <a:xfrm>
          <a:off x="5019675" y="4772025"/>
          <a:ext cx="4286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javy</a:t>
          </a:r>
        </a:p>
      </xdr:txBody>
    </xdr:sp>
    <xdr:clientData/>
  </xdr:twoCellAnchor>
  <xdr:twoCellAnchor>
    <xdr:from>
      <xdr:col>10</xdr:col>
      <xdr:colOff>600075</xdr:colOff>
      <xdr:row>46</xdr:row>
      <xdr:rowOff>180975</xdr:rowOff>
    </xdr:from>
    <xdr:to>
      <xdr:col>11</xdr:col>
      <xdr:colOff>552450</xdr:colOff>
      <xdr:row>48</xdr:row>
      <xdr:rowOff>95250</xdr:rowOff>
    </xdr:to>
    <xdr:sp macro="" textlink="">
      <xdr:nvSpPr>
        <xdr:cNvPr id="34" name="BlokTextu 33"/>
        <xdr:cNvSpPr txBox="1"/>
      </xdr:nvSpPr>
      <xdr:spPr>
        <a:xfrm>
          <a:off x="6829425" y="4752975"/>
          <a:ext cx="5619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cisla</a:t>
          </a:r>
        </a:p>
      </xdr:txBody>
    </xdr:sp>
    <xdr:clientData/>
  </xdr:twoCellAnchor>
  <xdr:twoCellAnchor>
    <xdr:from>
      <xdr:col>11</xdr:col>
      <xdr:colOff>76200</xdr:colOff>
      <xdr:row>49</xdr:row>
      <xdr:rowOff>0</xdr:rowOff>
    </xdr:from>
    <xdr:to>
      <xdr:col>13</xdr:col>
      <xdr:colOff>257175</xdr:colOff>
      <xdr:row>50</xdr:row>
      <xdr:rowOff>104775</xdr:rowOff>
    </xdr:to>
    <xdr:sp macro="" textlink="">
      <xdr:nvSpPr>
        <xdr:cNvPr id="35" name="BlokTextu 34"/>
        <xdr:cNvSpPr txBox="1"/>
      </xdr:nvSpPr>
      <xdr:spPr>
        <a:xfrm>
          <a:off x="6915150" y="5143500"/>
          <a:ext cx="14001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tx2"/>
              </a:solidFill>
            </a:rPr>
            <a:t>nahodna </a:t>
          </a:r>
          <a:r>
            <a:rPr lang="sk-SK" sz="1100" baseline="0">
              <a:solidFill>
                <a:schemeClr val="tx2"/>
              </a:solidFill>
            </a:rPr>
            <a:t> premenna</a:t>
          </a:r>
          <a:endParaRPr lang="sk-SK" sz="1100">
            <a:solidFill>
              <a:schemeClr val="tx2"/>
            </a:solidFill>
          </a:endParaRPr>
        </a:p>
      </xdr:txBody>
    </xdr:sp>
    <xdr:clientData/>
  </xdr:twoCellAnchor>
  <xdr:twoCellAnchor>
    <xdr:from>
      <xdr:col>8</xdr:col>
      <xdr:colOff>333375</xdr:colOff>
      <xdr:row>49</xdr:row>
      <xdr:rowOff>161925</xdr:rowOff>
    </xdr:from>
    <xdr:to>
      <xdr:col>10</xdr:col>
      <xdr:colOff>428625</xdr:colOff>
      <xdr:row>51</xdr:row>
      <xdr:rowOff>76200</xdr:rowOff>
    </xdr:to>
    <xdr:sp macro="" textlink="">
      <xdr:nvSpPr>
        <xdr:cNvPr id="36" name="BlokTextu 35"/>
        <xdr:cNvSpPr txBox="1"/>
      </xdr:nvSpPr>
      <xdr:spPr>
        <a:xfrm>
          <a:off x="5343525" y="5305425"/>
          <a:ext cx="13144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pravdepodobnost</a:t>
          </a:r>
        </a:p>
      </xdr:txBody>
    </xdr:sp>
    <xdr:clientData/>
  </xdr:twoCellAnchor>
  <xdr:twoCellAnchor>
    <xdr:from>
      <xdr:col>2</xdr:col>
      <xdr:colOff>238125</xdr:colOff>
      <xdr:row>16</xdr:row>
      <xdr:rowOff>114300</xdr:rowOff>
    </xdr:from>
    <xdr:to>
      <xdr:col>3</xdr:col>
      <xdr:colOff>57150</xdr:colOff>
      <xdr:row>18</xdr:row>
      <xdr:rowOff>28575</xdr:rowOff>
    </xdr:to>
    <xdr:sp macro="" textlink="">
      <xdr:nvSpPr>
        <xdr:cNvPr id="39" name="BlokTextu 38"/>
        <xdr:cNvSpPr txBox="1"/>
      </xdr:nvSpPr>
      <xdr:spPr>
        <a:xfrm>
          <a:off x="1457325" y="4686300"/>
          <a:ext cx="4286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javy</a:t>
          </a:r>
        </a:p>
      </xdr:txBody>
    </xdr:sp>
    <xdr:clientData/>
  </xdr:twoCellAnchor>
  <xdr:twoCellAnchor>
    <xdr:from>
      <xdr:col>4</xdr:col>
      <xdr:colOff>295275</xdr:colOff>
      <xdr:row>16</xdr:row>
      <xdr:rowOff>123825</xdr:rowOff>
    </xdr:from>
    <xdr:to>
      <xdr:col>5</xdr:col>
      <xdr:colOff>271096</xdr:colOff>
      <xdr:row>18</xdr:row>
      <xdr:rowOff>38100</xdr:rowOff>
    </xdr:to>
    <xdr:sp macro="" textlink="">
      <xdr:nvSpPr>
        <xdr:cNvPr id="40" name="BlokTextu 39"/>
        <xdr:cNvSpPr txBox="1"/>
      </xdr:nvSpPr>
      <xdr:spPr>
        <a:xfrm>
          <a:off x="2733675" y="4695825"/>
          <a:ext cx="58542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cisla</a:t>
          </a:r>
        </a:p>
      </xdr:txBody>
    </xdr:sp>
    <xdr:clientData/>
  </xdr:twoCellAnchor>
  <xdr:twoCellAnchor>
    <xdr:from>
      <xdr:col>4</xdr:col>
      <xdr:colOff>422032</xdr:colOff>
      <xdr:row>18</xdr:row>
      <xdr:rowOff>142142</xdr:rowOff>
    </xdr:from>
    <xdr:to>
      <xdr:col>6</xdr:col>
      <xdr:colOff>603006</xdr:colOff>
      <xdr:row>20</xdr:row>
      <xdr:rowOff>56417</xdr:rowOff>
    </xdr:to>
    <xdr:sp macro="" textlink="">
      <xdr:nvSpPr>
        <xdr:cNvPr id="41" name="BlokTextu 40"/>
        <xdr:cNvSpPr txBox="1"/>
      </xdr:nvSpPr>
      <xdr:spPr>
        <a:xfrm>
          <a:off x="2860432" y="5095142"/>
          <a:ext cx="1400174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tx2"/>
              </a:solidFill>
            </a:rPr>
            <a:t>nahodna </a:t>
          </a:r>
          <a:r>
            <a:rPr lang="sk-SK" sz="1100" baseline="0">
              <a:solidFill>
                <a:schemeClr val="tx2"/>
              </a:solidFill>
            </a:rPr>
            <a:t> premenna</a:t>
          </a:r>
          <a:endParaRPr lang="sk-SK" sz="1100">
            <a:solidFill>
              <a:schemeClr val="tx2"/>
            </a:solidFill>
          </a:endParaRPr>
        </a:p>
      </xdr:txBody>
    </xdr:sp>
    <xdr:clientData/>
  </xdr:twoCellAnchor>
  <xdr:twoCellAnchor>
    <xdr:from>
      <xdr:col>2</xdr:col>
      <xdr:colOff>457200</xdr:colOff>
      <xdr:row>20</xdr:row>
      <xdr:rowOff>9525</xdr:rowOff>
    </xdr:from>
    <xdr:to>
      <xdr:col>4</xdr:col>
      <xdr:colOff>552450</xdr:colOff>
      <xdr:row>21</xdr:row>
      <xdr:rowOff>114300</xdr:rowOff>
    </xdr:to>
    <xdr:sp macro="" textlink="">
      <xdr:nvSpPr>
        <xdr:cNvPr id="42" name="BlokTextu 41"/>
        <xdr:cNvSpPr txBox="1"/>
      </xdr:nvSpPr>
      <xdr:spPr>
        <a:xfrm>
          <a:off x="1676400" y="5343525"/>
          <a:ext cx="13144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pravdepodobnost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23</xdr:row>
      <xdr:rowOff>161925</xdr:rowOff>
    </xdr:from>
    <xdr:to>
      <xdr:col>2</xdr:col>
      <xdr:colOff>361950</xdr:colOff>
      <xdr:row>24</xdr:row>
      <xdr:rowOff>180975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62425"/>
          <a:ext cx="1028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476250</xdr:colOff>
      <xdr:row>30</xdr:row>
      <xdr:rowOff>19050</xdr:rowOff>
    </xdr:from>
    <xdr:to>
      <xdr:col>6</xdr:col>
      <xdr:colOff>180975</xdr:colOff>
      <xdr:row>31</xdr:row>
      <xdr:rowOff>38100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5734050"/>
          <a:ext cx="1533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423862</xdr:colOff>
      <xdr:row>40</xdr:row>
      <xdr:rowOff>85725</xdr:rowOff>
    </xdr:from>
    <xdr:to>
      <xdr:col>6</xdr:col>
      <xdr:colOff>219075</xdr:colOff>
      <xdr:row>51</xdr:row>
      <xdr:rowOff>52387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500062</xdr:colOff>
      <xdr:row>40</xdr:row>
      <xdr:rowOff>76199</xdr:rowOff>
    </xdr:from>
    <xdr:to>
      <xdr:col>12</xdr:col>
      <xdr:colOff>104775</xdr:colOff>
      <xdr:row>51</xdr:row>
      <xdr:rowOff>90486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52</xdr:row>
      <xdr:rowOff>0</xdr:rowOff>
    </xdr:from>
    <xdr:to>
      <xdr:col>9</xdr:col>
      <xdr:colOff>47625</xdr:colOff>
      <xdr:row>54</xdr:row>
      <xdr:rowOff>9525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28700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552450</xdr:colOff>
      <xdr:row>52</xdr:row>
      <xdr:rowOff>19050</xdr:rowOff>
    </xdr:from>
    <xdr:to>
      <xdr:col>11</xdr:col>
      <xdr:colOff>19050</xdr:colOff>
      <xdr:row>54</xdr:row>
      <xdr:rowOff>28575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030605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102</xdr:row>
      <xdr:rowOff>0</xdr:rowOff>
    </xdr:from>
    <xdr:to>
      <xdr:col>8</xdr:col>
      <xdr:colOff>419100</xdr:colOff>
      <xdr:row>103</xdr:row>
      <xdr:rowOff>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505075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</xdr:colOff>
      <xdr:row>103</xdr:row>
      <xdr:rowOff>0</xdr:rowOff>
    </xdr:from>
    <xdr:to>
      <xdr:col>8</xdr:col>
      <xdr:colOff>790575</xdr:colOff>
      <xdr:row>104</xdr:row>
      <xdr:rowOff>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695575"/>
          <a:ext cx="7810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104</xdr:row>
      <xdr:rowOff>9525</xdr:rowOff>
    </xdr:from>
    <xdr:to>
      <xdr:col>9</xdr:col>
      <xdr:colOff>485775</xdr:colOff>
      <xdr:row>105</xdr:row>
      <xdr:rowOff>9525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895600"/>
          <a:ext cx="1352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105</xdr:row>
      <xdr:rowOff>0</xdr:rowOff>
    </xdr:from>
    <xdr:to>
      <xdr:col>10</xdr:col>
      <xdr:colOff>28575</xdr:colOff>
      <xdr:row>106</xdr:row>
      <xdr:rowOff>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076575"/>
          <a:ext cx="1828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95250</xdr:rowOff>
    </xdr:from>
    <xdr:to>
      <xdr:col>5</xdr:col>
      <xdr:colOff>514350</xdr:colOff>
      <xdr:row>3</xdr:row>
      <xdr:rowOff>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13620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3</xdr:row>
      <xdr:rowOff>76200</xdr:rowOff>
    </xdr:from>
    <xdr:to>
      <xdr:col>10</xdr:col>
      <xdr:colOff>85725</xdr:colOff>
      <xdr:row>5</xdr:row>
      <xdr:rowOff>180975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47700"/>
          <a:ext cx="17240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0</xdr:rowOff>
    </xdr:from>
    <xdr:to>
      <xdr:col>11</xdr:col>
      <xdr:colOff>590550</xdr:colOff>
      <xdr:row>3</xdr:row>
      <xdr:rowOff>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81000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3</xdr:row>
      <xdr:rowOff>0</xdr:rowOff>
    </xdr:from>
    <xdr:to>
      <xdr:col>13</xdr:col>
      <xdr:colOff>361950</xdr:colOff>
      <xdr:row>4</xdr:row>
      <xdr:rowOff>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571500"/>
          <a:ext cx="1562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4</xdr:row>
      <xdr:rowOff>0</xdr:rowOff>
    </xdr:from>
    <xdr:to>
      <xdr:col>13</xdr:col>
      <xdr:colOff>438150</xdr:colOff>
      <xdr:row>5</xdr:row>
      <xdr:rowOff>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762000"/>
          <a:ext cx="1638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333375</xdr:colOff>
      <xdr:row>0</xdr:row>
      <xdr:rowOff>180975</xdr:rowOff>
    </xdr:from>
    <xdr:to>
      <xdr:col>17</xdr:col>
      <xdr:colOff>200025</xdr:colOff>
      <xdr:row>5</xdr:row>
      <xdr:rowOff>76200</xdr:rowOff>
    </xdr:to>
    <xdr:sp macro="" textlink="">
      <xdr:nvSpPr>
        <xdr:cNvPr id="5" name="Obdĺžnik 4"/>
        <xdr:cNvSpPr/>
      </xdr:nvSpPr>
      <xdr:spPr>
        <a:xfrm>
          <a:off x="6429375" y="180975"/>
          <a:ext cx="4133850" cy="847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19050</xdr:colOff>
      <xdr:row>2</xdr:row>
      <xdr:rowOff>0</xdr:rowOff>
    </xdr:from>
    <xdr:to>
      <xdr:col>11</xdr:col>
      <xdr:colOff>590550</xdr:colOff>
      <xdr:row>3</xdr:row>
      <xdr:rowOff>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0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3</xdr:row>
      <xdr:rowOff>0</xdr:rowOff>
    </xdr:from>
    <xdr:to>
      <xdr:col>13</xdr:col>
      <xdr:colOff>361950</xdr:colOff>
      <xdr:row>4</xdr:row>
      <xdr:rowOff>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571500"/>
          <a:ext cx="1562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4</xdr:row>
      <xdr:rowOff>0</xdr:rowOff>
    </xdr:from>
    <xdr:to>
      <xdr:col>13</xdr:col>
      <xdr:colOff>438150</xdr:colOff>
      <xdr:row>5</xdr:row>
      <xdr:rowOff>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62000"/>
          <a:ext cx="1638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333375</xdr:colOff>
      <xdr:row>0</xdr:row>
      <xdr:rowOff>180975</xdr:rowOff>
    </xdr:from>
    <xdr:to>
      <xdr:col>17</xdr:col>
      <xdr:colOff>200025</xdr:colOff>
      <xdr:row>5</xdr:row>
      <xdr:rowOff>76200</xdr:rowOff>
    </xdr:to>
    <xdr:sp macro="" textlink="">
      <xdr:nvSpPr>
        <xdr:cNvPr id="9" name="Obdĺžnik 8"/>
        <xdr:cNvSpPr/>
      </xdr:nvSpPr>
      <xdr:spPr>
        <a:xfrm>
          <a:off x="6696075" y="180975"/>
          <a:ext cx="4133850" cy="847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0</xdr:colOff>
      <xdr:row>25</xdr:row>
      <xdr:rowOff>19707</xdr:rowOff>
    </xdr:from>
    <xdr:to>
      <xdr:col>11</xdr:col>
      <xdr:colOff>542925</xdr:colOff>
      <xdr:row>26</xdr:row>
      <xdr:rowOff>19707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82207"/>
          <a:ext cx="542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26</xdr:row>
      <xdr:rowOff>32845</xdr:rowOff>
    </xdr:from>
    <xdr:to>
      <xdr:col>13</xdr:col>
      <xdr:colOff>47625</xdr:colOff>
      <xdr:row>27</xdr:row>
      <xdr:rowOff>32845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985845"/>
          <a:ext cx="1266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336988</xdr:colOff>
      <xdr:row>23</xdr:row>
      <xdr:rowOff>49924</xdr:rowOff>
    </xdr:from>
    <xdr:to>
      <xdr:col>17</xdr:col>
      <xdr:colOff>203638</xdr:colOff>
      <xdr:row>27</xdr:row>
      <xdr:rowOff>135649</xdr:rowOff>
    </xdr:to>
    <xdr:sp macro="" textlink="">
      <xdr:nvSpPr>
        <xdr:cNvPr id="12" name="Obdĺžnik 11"/>
        <xdr:cNvSpPr/>
      </xdr:nvSpPr>
      <xdr:spPr>
        <a:xfrm>
          <a:off x="6699688" y="4431424"/>
          <a:ext cx="4133850" cy="8477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/>
  </sheetViews>
  <sheetFormatPr defaultRowHeight="15" x14ac:dyDescent="0.25"/>
  <cols>
    <col min="1" max="1" width="2.28515625" customWidth="1"/>
  </cols>
  <sheetData>
    <row r="2" spans="1:10" x14ac:dyDescent="0.25">
      <c r="A2" s="21" t="s">
        <v>62</v>
      </c>
      <c r="B2" s="2" t="s">
        <v>59</v>
      </c>
    </row>
    <row r="3" spans="1:10" x14ac:dyDescent="0.25">
      <c r="B3" s="1" t="s">
        <v>63</v>
      </c>
    </row>
    <row r="4" spans="1:10" x14ac:dyDescent="0.25">
      <c r="B4" s="1" t="s">
        <v>60</v>
      </c>
    </row>
    <row r="9" spans="1:10" x14ac:dyDescent="0.25">
      <c r="A9" s="21" t="s">
        <v>62</v>
      </c>
      <c r="B9" s="2" t="s">
        <v>0</v>
      </c>
      <c r="C9" s="2"/>
      <c r="D9" s="2"/>
      <c r="E9" s="2"/>
      <c r="F9" s="2"/>
    </row>
    <row r="10" spans="1:10" x14ac:dyDescent="0.25">
      <c r="B10" s="1" t="s">
        <v>1</v>
      </c>
      <c r="C10" s="1"/>
      <c r="D10" s="1"/>
      <c r="E10" s="1"/>
      <c r="F10" s="1"/>
      <c r="G10" s="1"/>
      <c r="H10" s="1"/>
    </row>
    <row r="11" spans="1:10" x14ac:dyDescent="0.25">
      <c r="B11" s="1" t="s">
        <v>46</v>
      </c>
      <c r="C11" s="1"/>
      <c r="D11" s="1"/>
      <c r="E11" s="1"/>
      <c r="F11" s="1"/>
      <c r="G11" s="1"/>
      <c r="H11" s="1"/>
      <c r="J11" s="1" t="s">
        <v>47</v>
      </c>
    </row>
    <row r="14" spans="1:10" x14ac:dyDescent="0.25">
      <c r="A14" s="21" t="s">
        <v>62</v>
      </c>
      <c r="B14" s="2" t="s">
        <v>26</v>
      </c>
      <c r="D14" s="1"/>
      <c r="E14" s="1"/>
    </row>
    <row r="15" spans="1:10" x14ac:dyDescent="0.25">
      <c r="B15" s="1"/>
      <c r="D15" s="1"/>
      <c r="E15" s="1"/>
    </row>
    <row r="16" spans="1:10" x14ac:dyDescent="0.25">
      <c r="A16" s="21" t="s">
        <v>62</v>
      </c>
      <c r="B16" s="2" t="s">
        <v>92</v>
      </c>
    </row>
    <row r="19" spans="1:10" x14ac:dyDescent="0.25">
      <c r="A19" s="21" t="s">
        <v>62</v>
      </c>
      <c r="B19" s="2" t="s">
        <v>113</v>
      </c>
    </row>
    <row r="21" spans="1:10" x14ac:dyDescent="0.25">
      <c r="H21" s="51" t="s">
        <v>166</v>
      </c>
      <c r="I21" s="51"/>
      <c r="J21" s="51"/>
    </row>
    <row r="24" spans="1:10" x14ac:dyDescent="0.25">
      <c r="A24" s="21" t="s">
        <v>62</v>
      </c>
      <c r="B24" s="2" t="s">
        <v>167</v>
      </c>
    </row>
    <row r="27" spans="1:10" x14ac:dyDescent="0.25">
      <c r="A27" s="21" t="s">
        <v>62</v>
      </c>
      <c r="B27" s="2" t="s">
        <v>168</v>
      </c>
    </row>
    <row r="29" spans="1:10" x14ac:dyDescent="0.25">
      <c r="B29" s="2" t="s">
        <v>169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2"/>
  <sheetViews>
    <sheetView zoomScaleNormal="100" workbookViewId="0">
      <selection activeCell="A69" sqref="A69"/>
    </sheetView>
  </sheetViews>
  <sheetFormatPr defaultRowHeight="15" x14ac:dyDescent="0.25"/>
  <cols>
    <col min="5" max="5" width="11.140625" customWidth="1"/>
  </cols>
  <sheetData>
    <row r="1" spans="1:7" x14ac:dyDescent="0.25">
      <c r="A1" s="41" t="s">
        <v>56</v>
      </c>
    </row>
    <row r="2" spans="1:7" x14ac:dyDescent="0.25">
      <c r="B2" t="s">
        <v>158</v>
      </c>
    </row>
    <row r="3" spans="1:7" x14ac:dyDescent="0.25">
      <c r="B3" t="s">
        <v>157</v>
      </c>
      <c r="G3" t="s">
        <v>156</v>
      </c>
    </row>
    <row r="4" spans="1:7" x14ac:dyDescent="0.25">
      <c r="B4" t="s">
        <v>155</v>
      </c>
      <c r="G4" s="3"/>
    </row>
    <row r="5" spans="1:7" x14ac:dyDescent="0.25">
      <c r="B5" t="s">
        <v>154</v>
      </c>
      <c r="G5" s="3"/>
    </row>
    <row r="6" spans="1:7" x14ac:dyDescent="0.25">
      <c r="B6" t="s">
        <v>153</v>
      </c>
      <c r="G6" s="3"/>
    </row>
    <row r="7" spans="1:7" x14ac:dyDescent="0.25">
      <c r="B7" t="s">
        <v>152</v>
      </c>
      <c r="G7" s="3"/>
    </row>
    <row r="9" spans="1:7" x14ac:dyDescent="0.25">
      <c r="A9" t="s">
        <v>151</v>
      </c>
    </row>
    <row r="11" spans="1:7" x14ac:dyDescent="0.25">
      <c r="A11" s="43"/>
      <c r="B11" s="42" t="s">
        <v>20</v>
      </c>
      <c r="C11" s="9"/>
      <c r="D11" s="3"/>
      <c r="E11" s="3"/>
      <c r="F11" s="3"/>
      <c r="G11" s="44" t="s">
        <v>150</v>
      </c>
    </row>
    <row r="12" spans="1:7" x14ac:dyDescent="0.25">
      <c r="A12" s="43"/>
      <c r="B12" s="42" t="s">
        <v>21</v>
      </c>
      <c r="C12" s="45"/>
      <c r="D12" s="46"/>
      <c r="E12" s="46"/>
      <c r="F12" s="46"/>
      <c r="G12" s="47"/>
    </row>
    <row r="13" spans="1:7" x14ac:dyDescent="0.25">
      <c r="A13" s="76" t="s">
        <v>149</v>
      </c>
      <c r="B13" s="76"/>
      <c r="C13" s="45"/>
      <c r="D13" s="46"/>
      <c r="E13" s="46"/>
      <c r="F13" s="46"/>
      <c r="G13" s="3"/>
    </row>
    <row r="21" spans="1:5" x14ac:dyDescent="0.25">
      <c r="D21" s="28"/>
    </row>
    <row r="23" spans="1:5" x14ac:dyDescent="0.25">
      <c r="A23" s="41" t="s">
        <v>73</v>
      </c>
    </row>
    <row r="24" spans="1:5" x14ac:dyDescent="0.25">
      <c r="A24" t="s">
        <v>75</v>
      </c>
    </row>
    <row r="25" spans="1:5" x14ac:dyDescent="0.25">
      <c r="B25" s="80" t="s">
        <v>142</v>
      </c>
      <c r="C25" s="81"/>
      <c r="D25" s="81"/>
      <c r="E25" s="82"/>
    </row>
    <row r="26" spans="1:5" x14ac:dyDescent="0.25">
      <c r="B26" s="83" t="s">
        <v>143</v>
      </c>
      <c r="C26" s="84"/>
      <c r="D26" s="84"/>
      <c r="E26" s="85"/>
    </row>
    <row r="27" spans="1:5" x14ac:dyDescent="0.25">
      <c r="B27" s="83" t="s">
        <v>144</v>
      </c>
      <c r="C27" s="84"/>
      <c r="D27" s="84"/>
      <c r="E27" s="85"/>
    </row>
    <row r="28" spans="1:5" x14ac:dyDescent="0.25">
      <c r="B28" s="77" t="s">
        <v>145</v>
      </c>
      <c r="C28" s="78"/>
      <c r="D28" s="78"/>
      <c r="E28" s="79"/>
    </row>
    <row r="29" spans="1:5" x14ac:dyDescent="0.25">
      <c r="A29" t="s">
        <v>29</v>
      </c>
    </row>
    <row r="30" spans="1:5" x14ac:dyDescent="0.25">
      <c r="A30" t="s">
        <v>84</v>
      </c>
    </row>
    <row r="32" spans="1:5" x14ac:dyDescent="0.25">
      <c r="A32" t="s">
        <v>74</v>
      </c>
    </row>
    <row r="33" spans="1:7" x14ac:dyDescent="0.25">
      <c r="B33" s="14"/>
      <c r="C33" s="14"/>
      <c r="D33" s="14" t="s">
        <v>30</v>
      </c>
    </row>
    <row r="34" spans="1:7" x14ac:dyDescent="0.25">
      <c r="B34" s="14"/>
      <c r="C34" s="14" t="s">
        <v>30</v>
      </c>
      <c r="D34" s="14" t="s">
        <v>31</v>
      </c>
    </row>
    <row r="35" spans="1:7" x14ac:dyDescent="0.25">
      <c r="B35" s="14" t="s">
        <v>30</v>
      </c>
      <c r="C35" s="14"/>
      <c r="D35" s="14" t="s">
        <v>30</v>
      </c>
    </row>
    <row r="36" spans="1:7" x14ac:dyDescent="0.25">
      <c r="B36" s="14"/>
      <c r="C36" s="14" t="s">
        <v>31</v>
      </c>
      <c r="D36" s="14" t="s">
        <v>31</v>
      </c>
    </row>
    <row r="37" spans="1:7" x14ac:dyDescent="0.25">
      <c r="B37" s="14"/>
      <c r="C37" s="14"/>
      <c r="D37" s="14" t="s">
        <v>30</v>
      </c>
    </row>
    <row r="38" spans="1:7" x14ac:dyDescent="0.25">
      <c r="B38" s="14"/>
      <c r="C38" s="14" t="s">
        <v>30</v>
      </c>
      <c r="D38" s="14" t="s">
        <v>31</v>
      </c>
    </row>
    <row r="39" spans="1:7" x14ac:dyDescent="0.25">
      <c r="B39" s="14" t="s">
        <v>31</v>
      </c>
      <c r="C39" s="14"/>
      <c r="D39" s="14" t="s">
        <v>30</v>
      </c>
    </row>
    <row r="40" spans="1:7" x14ac:dyDescent="0.25">
      <c r="B40" s="14"/>
      <c r="C40" s="14" t="s">
        <v>31</v>
      </c>
      <c r="D40" s="14" t="s">
        <v>31</v>
      </c>
    </row>
    <row r="42" spans="1:7" x14ac:dyDescent="0.25">
      <c r="A42" t="s">
        <v>32</v>
      </c>
      <c r="B42" s="14"/>
      <c r="C42" s="14"/>
      <c r="D42" s="14"/>
      <c r="E42" s="14"/>
    </row>
    <row r="43" spans="1:7" x14ac:dyDescent="0.25">
      <c r="B43" s="14"/>
      <c r="C43" s="14"/>
      <c r="D43" s="14"/>
      <c r="E43" s="14"/>
      <c r="F43" t="s">
        <v>76</v>
      </c>
    </row>
    <row r="44" spans="1:7" x14ac:dyDescent="0.25">
      <c r="A44" s="5" t="s">
        <v>33</v>
      </c>
      <c r="B44" s="13"/>
    </row>
    <row r="45" spans="1:7" x14ac:dyDescent="0.25">
      <c r="A45" s="5"/>
      <c r="B45" s="22"/>
    </row>
    <row r="46" spans="1:7" x14ac:dyDescent="0.25">
      <c r="A46" s="5"/>
      <c r="B46" s="22"/>
      <c r="F46" t="s">
        <v>77</v>
      </c>
    </row>
    <row r="47" spans="1:7" x14ac:dyDescent="0.25">
      <c r="F47" t="s">
        <v>78</v>
      </c>
    </row>
    <row r="48" spans="1:7" x14ac:dyDescent="0.25">
      <c r="A48" s="5" t="s">
        <v>13</v>
      </c>
      <c r="B48" t="s">
        <v>34</v>
      </c>
      <c r="F48" s="5" t="s">
        <v>14</v>
      </c>
      <c r="G48" s="13"/>
    </row>
    <row r="49" spans="1:14" x14ac:dyDescent="0.25">
      <c r="A49" s="5" t="s">
        <v>40</v>
      </c>
      <c r="B49" t="s">
        <v>38</v>
      </c>
      <c r="F49" s="5" t="s">
        <v>43</v>
      </c>
      <c r="G49" s="13"/>
    </row>
    <row r="50" spans="1:14" x14ac:dyDescent="0.25">
      <c r="A50" s="5" t="s">
        <v>19</v>
      </c>
      <c r="B50" t="s">
        <v>39</v>
      </c>
      <c r="F50" s="5" t="s">
        <v>44</v>
      </c>
      <c r="G50" s="13"/>
    </row>
    <row r="51" spans="1:14" x14ac:dyDescent="0.25">
      <c r="A51" s="5" t="s">
        <v>41</v>
      </c>
      <c r="B51" t="s">
        <v>42</v>
      </c>
      <c r="F51" s="5" t="s">
        <v>45</v>
      </c>
      <c r="G51" s="13"/>
    </row>
    <row r="52" spans="1:14" x14ac:dyDescent="0.25">
      <c r="A52" s="5"/>
      <c r="F52" s="5"/>
      <c r="G52" s="22"/>
    </row>
    <row r="53" spans="1:14" x14ac:dyDescent="0.25">
      <c r="A53" s="12" t="s">
        <v>87</v>
      </c>
      <c r="F53" s="5"/>
      <c r="G53" s="22"/>
    </row>
    <row r="54" spans="1:14" x14ac:dyDescent="0.25">
      <c r="A54" s="12" t="s">
        <v>103</v>
      </c>
      <c r="F54" s="5"/>
      <c r="G54" s="22"/>
      <c r="I54" t="s">
        <v>83</v>
      </c>
      <c r="N54" t="s">
        <v>102</v>
      </c>
    </row>
    <row r="55" spans="1:14" x14ac:dyDescent="0.25">
      <c r="A55" s="17" t="s">
        <v>20</v>
      </c>
      <c r="B55" s="4"/>
      <c r="C55" s="4"/>
      <c r="D55" s="4"/>
      <c r="E55" s="4"/>
      <c r="F55" t="s">
        <v>52</v>
      </c>
    </row>
    <row r="56" spans="1:14" x14ac:dyDescent="0.25">
      <c r="A56" s="17" t="s">
        <v>21</v>
      </c>
      <c r="B56" s="4"/>
      <c r="C56" s="4"/>
      <c r="D56" s="4"/>
      <c r="E56" s="4"/>
      <c r="F56" s="15"/>
    </row>
    <row r="57" spans="1:14" x14ac:dyDescent="0.25">
      <c r="A57" t="s">
        <v>133</v>
      </c>
      <c r="B57" s="11"/>
      <c r="C57" s="11"/>
      <c r="D57" s="11"/>
      <c r="E57" s="11"/>
      <c r="F57" s="11"/>
    </row>
    <row r="58" spans="1:14" x14ac:dyDescent="0.25">
      <c r="B58" s="11"/>
      <c r="C58" s="11"/>
      <c r="D58" s="11"/>
      <c r="E58" s="11"/>
      <c r="F58" s="11"/>
    </row>
    <row r="59" spans="1:14" x14ac:dyDescent="0.25">
      <c r="A59" t="s">
        <v>79</v>
      </c>
      <c r="F59" s="4"/>
      <c r="G59" t="s">
        <v>80</v>
      </c>
    </row>
    <row r="60" spans="1:14" x14ac:dyDescent="0.25">
      <c r="B60" s="24" t="s">
        <v>139</v>
      </c>
      <c r="C60" s="13"/>
    </row>
    <row r="61" spans="1:14" x14ac:dyDescent="0.25">
      <c r="A61" t="s">
        <v>81</v>
      </c>
      <c r="F61" s="13"/>
      <c r="G61" t="s">
        <v>80</v>
      </c>
    </row>
    <row r="62" spans="1:14" x14ac:dyDescent="0.25">
      <c r="B62" s="24" t="s">
        <v>140</v>
      </c>
      <c r="C62" s="13"/>
    </row>
    <row r="63" spans="1:14" x14ac:dyDescent="0.25">
      <c r="A63" t="s">
        <v>82</v>
      </c>
      <c r="F63" s="13"/>
      <c r="G63" t="s">
        <v>80</v>
      </c>
    </row>
    <row r="64" spans="1:14" x14ac:dyDescent="0.25">
      <c r="B64" s="24" t="s">
        <v>141</v>
      </c>
      <c r="C64" s="13"/>
    </row>
    <row r="65" spans="1:8" x14ac:dyDescent="0.25">
      <c r="B65" s="25"/>
      <c r="C65" s="22"/>
    </row>
    <row r="66" spans="1:8" x14ac:dyDescent="0.25">
      <c r="A66" t="s">
        <v>89</v>
      </c>
    </row>
    <row r="67" spans="1:8" x14ac:dyDescent="0.25">
      <c r="A67" s="5" t="s">
        <v>37</v>
      </c>
      <c r="B67" s="3">
        <f>F57</f>
        <v>0</v>
      </c>
    </row>
    <row r="68" spans="1:8" x14ac:dyDescent="0.25">
      <c r="B68" s="3">
        <f>SUMPRODUCT(B55:E55,B56:E56)</f>
        <v>0</v>
      </c>
    </row>
    <row r="70" spans="1:8" x14ac:dyDescent="0.25">
      <c r="A70" t="s">
        <v>85</v>
      </c>
    </row>
    <row r="71" spans="1:8" x14ac:dyDescent="0.25">
      <c r="B71" s="80" t="s">
        <v>137</v>
      </c>
      <c r="C71" s="81"/>
      <c r="D71" s="81"/>
      <c r="E71" s="82"/>
    </row>
    <row r="72" spans="1:8" x14ac:dyDescent="0.25">
      <c r="B72" s="77" t="s">
        <v>138</v>
      </c>
      <c r="C72" s="78"/>
      <c r="D72" s="78"/>
      <c r="E72" s="79"/>
    </row>
    <row r="73" spans="1:8" x14ac:dyDescent="0.25">
      <c r="A73" t="s">
        <v>86</v>
      </c>
    </row>
    <row r="75" spans="1:8" x14ac:dyDescent="0.25">
      <c r="A75" s="11" t="s">
        <v>20</v>
      </c>
      <c r="B75" s="11"/>
      <c r="C75" s="11"/>
      <c r="H75" t="s">
        <v>136</v>
      </c>
    </row>
    <row r="76" spans="1:8" x14ac:dyDescent="0.25">
      <c r="A76" s="11" t="s">
        <v>21</v>
      </c>
      <c r="B76" s="11"/>
      <c r="C76" s="11"/>
      <c r="D76" s="15"/>
    </row>
    <row r="82" spans="4:4" x14ac:dyDescent="0.25">
      <c r="D82" s="28"/>
    </row>
  </sheetData>
  <mergeCells count="7">
    <mergeCell ref="A13:B13"/>
    <mergeCell ref="B72:E72"/>
    <mergeCell ref="B25:E25"/>
    <mergeCell ref="B26:E26"/>
    <mergeCell ref="B27:E27"/>
    <mergeCell ref="B28:E28"/>
    <mergeCell ref="B71:E71"/>
  </mergeCells>
  <pageMargins left="0.7" right="0.7" top="0.75" bottom="0.75" header="0.3" footer="0.3"/>
  <pageSetup paperSize="9" orientation="portrait" horizontalDpi="300" verticalDpi="300" copies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topLeftCell="A4" zoomScaleNormal="100" workbookViewId="0">
      <selection activeCell="I35" sqref="I35"/>
    </sheetView>
  </sheetViews>
  <sheetFormatPr defaultRowHeight="15" x14ac:dyDescent="0.25"/>
  <cols>
    <col min="2" max="2" width="9.7109375" customWidth="1"/>
    <col min="11" max="11" width="9.5703125" customWidth="1"/>
  </cols>
  <sheetData>
    <row r="1" spans="1:10" x14ac:dyDescent="0.25">
      <c r="A1" s="41" t="s">
        <v>56</v>
      </c>
    </row>
    <row r="2" spans="1:10" x14ac:dyDescent="0.25">
      <c r="A2" t="s">
        <v>2</v>
      </c>
      <c r="B2" s="4"/>
      <c r="C2" t="s">
        <v>3</v>
      </c>
      <c r="E2" s="4"/>
      <c r="F2" t="s">
        <v>4</v>
      </c>
    </row>
    <row r="3" spans="1:10" x14ac:dyDescent="0.25">
      <c r="A3" t="s">
        <v>5</v>
      </c>
      <c r="C3" s="4">
        <v>4</v>
      </c>
      <c r="D3" t="s">
        <v>6</v>
      </c>
    </row>
    <row r="4" spans="1:10" x14ac:dyDescent="0.25">
      <c r="A4" t="s">
        <v>7</v>
      </c>
      <c r="D4" s="4">
        <v>3</v>
      </c>
      <c r="E4" t="s">
        <v>8</v>
      </c>
    </row>
    <row r="5" spans="1:10" x14ac:dyDescent="0.25">
      <c r="A5" t="s">
        <v>9</v>
      </c>
      <c r="E5" s="4">
        <v>3</v>
      </c>
      <c r="F5" t="s">
        <v>8</v>
      </c>
    </row>
    <row r="6" spans="1:10" x14ac:dyDescent="0.25">
      <c r="A6" t="s">
        <v>10</v>
      </c>
      <c r="E6" s="4">
        <v>3</v>
      </c>
      <c r="F6" t="s">
        <v>8</v>
      </c>
    </row>
    <row r="7" spans="1:10" x14ac:dyDescent="0.25">
      <c r="A7" t="s">
        <v>11</v>
      </c>
    </row>
    <row r="8" spans="1:10" x14ac:dyDescent="0.25">
      <c r="A8" t="s">
        <v>66</v>
      </c>
    </row>
    <row r="9" spans="1:10" x14ac:dyDescent="0.25">
      <c r="A9" t="s">
        <v>64</v>
      </c>
    </row>
    <row r="10" spans="1:10" x14ac:dyDescent="0.25">
      <c r="A10" t="s">
        <v>61</v>
      </c>
    </row>
    <row r="12" spans="1:10" x14ac:dyDescent="0.25">
      <c r="A12" t="s">
        <v>15</v>
      </c>
      <c r="B12" s="5" t="s">
        <v>13</v>
      </c>
      <c r="C12" t="s">
        <v>12</v>
      </c>
      <c r="G12" s="5" t="s">
        <v>14</v>
      </c>
      <c r="H12" s="3"/>
    </row>
    <row r="13" spans="1:10" x14ac:dyDescent="0.25">
      <c r="A13" t="s">
        <v>16</v>
      </c>
      <c r="B13" s="5" t="s">
        <v>18</v>
      </c>
      <c r="C13" t="s">
        <v>22</v>
      </c>
      <c r="G13" s="5" t="s">
        <v>43</v>
      </c>
      <c r="H13" s="3"/>
      <c r="I13" s="3"/>
    </row>
    <row r="14" spans="1:10" x14ac:dyDescent="0.25">
      <c r="A14" t="s">
        <v>17</v>
      </c>
      <c r="B14" s="5" t="s">
        <v>19</v>
      </c>
      <c r="C14" t="s">
        <v>23</v>
      </c>
      <c r="G14" s="5" t="s">
        <v>44</v>
      </c>
      <c r="H14" s="3"/>
      <c r="I14" s="3"/>
      <c r="J14" s="3"/>
    </row>
    <row r="16" spans="1:10" x14ac:dyDescent="0.25">
      <c r="A16" t="s">
        <v>57</v>
      </c>
    </row>
    <row r="18" spans="1:11" x14ac:dyDescent="0.25">
      <c r="B18" s="17" t="s">
        <v>20</v>
      </c>
      <c r="C18" s="4"/>
      <c r="D18" s="4"/>
      <c r="E18" s="4"/>
      <c r="F18" s="4"/>
      <c r="G18" s="10"/>
      <c r="H18" t="s">
        <v>52</v>
      </c>
    </row>
    <row r="19" spans="1:11" x14ac:dyDescent="0.25">
      <c r="B19" s="18" t="s">
        <v>21</v>
      </c>
      <c r="C19" s="6"/>
      <c r="D19" s="6"/>
      <c r="E19" s="6"/>
      <c r="F19" s="6"/>
      <c r="G19" s="6"/>
      <c r="H19" s="15"/>
    </row>
    <row r="20" spans="1:11" x14ac:dyDescent="0.25">
      <c r="B20" s="18" t="s">
        <v>24</v>
      </c>
      <c r="C20" s="6"/>
      <c r="D20" s="6"/>
      <c r="E20" s="6"/>
      <c r="F20" s="6"/>
      <c r="G20" s="6"/>
    </row>
    <row r="21" spans="1:11" x14ac:dyDescent="0.25">
      <c r="B21" s="20"/>
      <c r="C21" s="7"/>
      <c r="D21" s="7"/>
      <c r="E21" s="7"/>
      <c r="F21" s="7"/>
      <c r="G21" s="7"/>
    </row>
    <row r="23" spans="1:11" x14ac:dyDescent="0.25">
      <c r="A23" t="s">
        <v>58</v>
      </c>
    </row>
    <row r="25" spans="1:11" x14ac:dyDescent="0.25">
      <c r="D25" t="s">
        <v>25</v>
      </c>
      <c r="I25" s="8"/>
      <c r="J25" s="9"/>
      <c r="K25" s="26" t="s">
        <v>88</v>
      </c>
    </row>
    <row r="26" spans="1:11" x14ac:dyDescent="0.25">
      <c r="B26" s="5" t="s">
        <v>27</v>
      </c>
      <c r="C26" s="13"/>
    </row>
    <row r="27" spans="1:11" x14ac:dyDescent="0.25">
      <c r="B27" s="5" t="s">
        <v>67</v>
      </c>
      <c r="C27" s="13"/>
    </row>
    <row r="28" spans="1:11" x14ac:dyDescent="0.25">
      <c r="B28" s="5" t="s">
        <v>68</v>
      </c>
      <c r="C28" s="13"/>
    </row>
    <row r="29" spans="1:11" x14ac:dyDescent="0.25">
      <c r="B29" s="5" t="s">
        <v>69</v>
      </c>
      <c r="C29" s="13"/>
    </row>
    <row r="31" spans="1:11" x14ac:dyDescent="0.25">
      <c r="A31" s="23" t="s">
        <v>71</v>
      </c>
      <c r="C31" s="1"/>
      <c r="D31" s="1"/>
    </row>
    <row r="32" spans="1:11" x14ac:dyDescent="0.25">
      <c r="A32" s="1"/>
      <c r="C32" s="1"/>
      <c r="D32" s="1"/>
    </row>
    <row r="33" spans="1:6" x14ac:dyDescent="0.25">
      <c r="C33" s="5" t="s">
        <v>36</v>
      </c>
      <c r="D33" s="13"/>
      <c r="E33" s="5" t="s">
        <v>35</v>
      </c>
      <c r="F33" s="3"/>
    </row>
    <row r="34" spans="1:6" x14ac:dyDescent="0.25">
      <c r="B34" s="13"/>
      <c r="C34" s="11" t="s">
        <v>249</v>
      </c>
      <c r="D34" s="13"/>
      <c r="E34" s="5" t="s">
        <v>35</v>
      </c>
      <c r="F34" s="3"/>
    </row>
    <row r="35" spans="1:6" x14ac:dyDescent="0.25">
      <c r="B35" s="13"/>
      <c r="C35" s="11" t="s">
        <v>249</v>
      </c>
      <c r="D35" s="13"/>
      <c r="E35" s="5" t="s">
        <v>35</v>
      </c>
      <c r="F35" s="3"/>
    </row>
    <row r="36" spans="1:6" x14ac:dyDescent="0.25">
      <c r="B36" s="13"/>
      <c r="C36" s="11" t="s">
        <v>249</v>
      </c>
      <c r="D36" s="13"/>
      <c r="E36" s="5" t="s">
        <v>35</v>
      </c>
      <c r="F36" s="3"/>
    </row>
    <row r="37" spans="1:6" x14ac:dyDescent="0.25">
      <c r="B37" s="13"/>
      <c r="C37" s="11" t="s">
        <v>249</v>
      </c>
      <c r="D37" s="13"/>
      <c r="E37" s="5" t="s">
        <v>35</v>
      </c>
      <c r="F37" s="3"/>
    </row>
    <row r="38" spans="1:6" x14ac:dyDescent="0.25">
      <c r="B38" s="13"/>
      <c r="C38" s="11" t="s">
        <v>70</v>
      </c>
      <c r="D38" s="22"/>
      <c r="E38" s="5" t="s">
        <v>35</v>
      </c>
      <c r="F38" s="3"/>
    </row>
    <row r="39" spans="1:6" x14ac:dyDescent="0.25">
      <c r="A39" t="s">
        <v>28</v>
      </c>
    </row>
    <row r="50" spans="1:2" x14ac:dyDescent="0.25">
      <c r="B50" t="s">
        <v>27</v>
      </c>
    </row>
    <row r="54" spans="1:2" x14ac:dyDescent="0.25">
      <c r="A54" t="s">
        <v>72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/>
  </sheetViews>
  <sheetFormatPr defaultRowHeight="15" x14ac:dyDescent="0.25"/>
  <cols>
    <col min="2" max="2" width="10.85546875" customWidth="1"/>
    <col min="3" max="3" width="10.28515625" customWidth="1"/>
    <col min="11" max="11" width="9.42578125" bestFit="1" customWidth="1"/>
    <col min="16" max="16" width="12" bestFit="1" customWidth="1"/>
  </cols>
  <sheetData>
    <row r="1" spans="1:8" x14ac:dyDescent="0.25">
      <c r="A1" s="41" t="s">
        <v>56</v>
      </c>
    </row>
    <row r="2" spans="1:8" x14ac:dyDescent="0.25">
      <c r="A2" t="s">
        <v>104</v>
      </c>
    </row>
    <row r="4" spans="1:8" x14ac:dyDescent="0.25">
      <c r="A4" t="s">
        <v>93</v>
      </c>
    </row>
    <row r="5" spans="1:8" x14ac:dyDescent="0.25">
      <c r="A5" t="s">
        <v>105</v>
      </c>
    </row>
    <row r="6" spans="1:8" x14ac:dyDescent="0.25">
      <c r="A6" s="5" t="s">
        <v>33</v>
      </c>
      <c r="B6" s="13"/>
    </row>
    <row r="7" spans="1:8" x14ac:dyDescent="0.25">
      <c r="A7" s="5" t="s">
        <v>48</v>
      </c>
      <c r="B7" s="38"/>
    </row>
    <row r="8" spans="1:8" x14ac:dyDescent="0.25">
      <c r="A8" s="5" t="s">
        <v>96</v>
      </c>
      <c r="B8" s="39"/>
      <c r="D8" s="5" t="s">
        <v>99</v>
      </c>
      <c r="E8" s="38"/>
    </row>
    <row r="10" spans="1:8" x14ac:dyDescent="0.25">
      <c r="A10" t="s">
        <v>100</v>
      </c>
    </row>
    <row r="12" spans="1:8" x14ac:dyDescent="0.25">
      <c r="A12" s="17" t="s">
        <v>20</v>
      </c>
      <c r="B12" s="17"/>
      <c r="C12" s="17"/>
      <c r="D12" s="17"/>
      <c r="E12" s="17"/>
      <c r="F12" s="17"/>
      <c r="G12" s="17"/>
      <c r="H12" t="s">
        <v>134</v>
      </c>
    </row>
    <row r="13" spans="1:8" x14ac:dyDescent="0.25">
      <c r="A13" s="17" t="s">
        <v>21</v>
      </c>
      <c r="B13" s="40"/>
      <c r="C13" s="40"/>
      <c r="D13" s="17"/>
      <c r="E13" s="17"/>
      <c r="F13" s="17"/>
      <c r="G13" s="17"/>
      <c r="H13" s="15"/>
    </row>
    <row r="14" spans="1:8" x14ac:dyDescent="0.25">
      <c r="A14" s="26" t="s">
        <v>135</v>
      </c>
    </row>
    <row r="16" spans="1:8" x14ac:dyDescent="0.25">
      <c r="A16" s="5" t="s">
        <v>65</v>
      </c>
      <c r="B16" s="13"/>
    </row>
    <row r="17" spans="1:7" x14ac:dyDescent="0.25">
      <c r="A17" s="5" t="s">
        <v>101</v>
      </c>
      <c r="B17" s="13"/>
    </row>
    <row r="18" spans="1:7" x14ac:dyDescent="0.25">
      <c r="A18" s="22" t="s">
        <v>106</v>
      </c>
      <c r="B18" s="22"/>
    </row>
    <row r="19" spans="1:7" x14ac:dyDescent="0.25">
      <c r="A19" s="30"/>
      <c r="B19" s="22"/>
    </row>
    <row r="21" spans="1:7" x14ac:dyDescent="0.25">
      <c r="A21" s="48" t="s">
        <v>73</v>
      </c>
    </row>
    <row r="22" spans="1:7" x14ac:dyDescent="0.25">
      <c r="A22" t="s">
        <v>120</v>
      </c>
      <c r="C22" s="13"/>
      <c r="D22" t="s">
        <v>121</v>
      </c>
      <c r="F22" s="13"/>
      <c r="G22" t="s">
        <v>122</v>
      </c>
    </row>
    <row r="23" spans="1:7" x14ac:dyDescent="0.25">
      <c r="A23" t="s">
        <v>123</v>
      </c>
    </row>
    <row r="24" spans="1:7" x14ac:dyDescent="0.25">
      <c r="A24" t="s">
        <v>128</v>
      </c>
    </row>
    <row r="25" spans="1:7" x14ac:dyDescent="0.25">
      <c r="A25" t="s">
        <v>124</v>
      </c>
    </row>
    <row r="26" spans="1:7" x14ac:dyDescent="0.25">
      <c r="A26" t="s">
        <v>125</v>
      </c>
    </row>
    <row r="27" spans="1:7" x14ac:dyDescent="0.25">
      <c r="A27" t="s">
        <v>126</v>
      </c>
    </row>
    <row r="28" spans="1:7" x14ac:dyDescent="0.25">
      <c r="A28" t="s">
        <v>127</v>
      </c>
    </row>
    <row r="32" spans="1:7" ht="18.75" x14ac:dyDescent="0.25">
      <c r="A32" s="31"/>
    </row>
    <row r="33" spans="1:1" ht="18.75" x14ac:dyDescent="0.25">
      <c r="A33" s="31"/>
    </row>
    <row r="34" spans="1:1" x14ac:dyDescent="0.25">
      <c r="A34" s="41" t="s">
        <v>146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7" spans="1:1" x14ac:dyDescent="0.25">
      <c r="A47" s="41" t="s">
        <v>147</v>
      </c>
    </row>
    <row r="48" spans="1:1" x14ac:dyDescent="0.25">
      <c r="A48" t="s">
        <v>132</v>
      </c>
    </row>
    <row r="49" spans="1:10" x14ac:dyDescent="0.25">
      <c r="A49" t="s">
        <v>129</v>
      </c>
    </row>
    <row r="50" spans="1:10" x14ac:dyDescent="0.25">
      <c r="A50" t="s">
        <v>131</v>
      </c>
    </row>
    <row r="51" spans="1:10" x14ac:dyDescent="0.25">
      <c r="A51" t="s">
        <v>148</v>
      </c>
    </row>
    <row r="52" spans="1:10" x14ac:dyDescent="0.25">
      <c r="A52" t="s">
        <v>130</v>
      </c>
      <c r="I52" s="30"/>
      <c r="J52" s="22"/>
    </row>
    <row r="53" spans="1:10" x14ac:dyDescent="0.25">
      <c r="A53" s="37"/>
      <c r="I53" s="30"/>
      <c r="J53" s="34"/>
    </row>
    <row r="54" spans="1:10" x14ac:dyDescent="0.25">
      <c r="I54" s="30"/>
      <c r="J54" s="35"/>
    </row>
    <row r="55" spans="1:10" x14ac:dyDescent="0.25">
      <c r="I55" s="36"/>
      <c r="J55" s="36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O13" sqref="O13"/>
    </sheetView>
  </sheetViews>
  <sheetFormatPr defaultRowHeight="15" x14ac:dyDescent="0.25"/>
  <cols>
    <col min="2" max="2" width="10" customWidth="1"/>
  </cols>
  <sheetData>
    <row r="1" spans="1:10" x14ac:dyDescent="0.25">
      <c r="A1" s="41" t="s">
        <v>56</v>
      </c>
    </row>
    <row r="2" spans="1:10" x14ac:dyDescent="0.25">
      <c r="A2" t="s">
        <v>195</v>
      </c>
      <c r="C2" s="3"/>
      <c r="D2" t="s">
        <v>196</v>
      </c>
      <c r="F2" s="3"/>
      <c r="G2" t="s">
        <v>91</v>
      </c>
    </row>
    <row r="3" spans="1:10" x14ac:dyDescent="0.25">
      <c r="A3" t="s">
        <v>90</v>
      </c>
      <c r="C3" s="3"/>
      <c r="D3" t="s">
        <v>197</v>
      </c>
      <c r="F3" s="26"/>
    </row>
    <row r="4" spans="1:10" x14ac:dyDescent="0.25">
      <c r="B4" t="s">
        <v>49</v>
      </c>
    </row>
    <row r="5" spans="1:10" x14ac:dyDescent="0.25">
      <c r="B5" t="s">
        <v>50</v>
      </c>
    </row>
    <row r="6" spans="1:10" x14ac:dyDescent="0.25">
      <c r="A6" t="s">
        <v>198</v>
      </c>
    </row>
    <row r="8" spans="1:10" x14ac:dyDescent="0.25">
      <c r="A8" t="s">
        <v>94</v>
      </c>
    </row>
    <row r="9" spans="1:10" x14ac:dyDescent="0.25">
      <c r="A9" s="19" t="s">
        <v>20</v>
      </c>
      <c r="B9" s="29"/>
      <c r="C9" s="29"/>
      <c r="D9" s="29"/>
      <c r="E9" s="29"/>
      <c r="J9" t="s">
        <v>97</v>
      </c>
    </row>
    <row r="10" spans="1:10" x14ac:dyDescent="0.25">
      <c r="A10" s="19" t="s">
        <v>21</v>
      </c>
      <c r="B10" s="19"/>
      <c r="C10" s="19"/>
      <c r="D10" s="19"/>
      <c r="E10" s="19"/>
    </row>
    <row r="13" spans="1:10" x14ac:dyDescent="0.25">
      <c r="A13" t="s">
        <v>95</v>
      </c>
    </row>
    <row r="14" spans="1:10" x14ac:dyDescent="0.25">
      <c r="A14" t="s">
        <v>20</v>
      </c>
      <c r="B14" s="11"/>
      <c r="C14" s="11"/>
      <c r="D14" s="11"/>
      <c r="E14" s="11"/>
      <c r="J14" t="s">
        <v>98</v>
      </c>
    </row>
    <row r="15" spans="1:10" x14ac:dyDescent="0.25">
      <c r="A15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67" workbookViewId="0">
      <selection activeCell="L84" sqref="L84"/>
    </sheetView>
  </sheetViews>
  <sheetFormatPr defaultRowHeight="15" x14ac:dyDescent="0.25"/>
  <cols>
    <col min="1" max="1" width="13.28515625" customWidth="1"/>
    <col min="8" max="8" width="10.85546875" customWidth="1"/>
    <col min="9" max="9" width="13" customWidth="1"/>
    <col min="10" max="11" width="12.85546875" customWidth="1"/>
  </cols>
  <sheetData>
    <row r="1" spans="1:8" x14ac:dyDescent="0.25">
      <c r="A1" s="41" t="s">
        <v>56</v>
      </c>
    </row>
    <row r="2" spans="1:8" x14ac:dyDescent="0.25">
      <c r="A2" t="s">
        <v>51</v>
      </c>
    </row>
    <row r="3" spans="1:8" x14ac:dyDescent="0.25">
      <c r="A3" s="27" t="s">
        <v>20</v>
      </c>
      <c r="B3" s="27">
        <v>-3</v>
      </c>
      <c r="C3" s="27">
        <v>-1</v>
      </c>
      <c r="D3" s="27">
        <v>1</v>
      </c>
      <c r="E3" s="27">
        <v>2</v>
      </c>
      <c r="F3" s="27">
        <v>5</v>
      </c>
      <c r="G3" s="17" t="s">
        <v>52</v>
      </c>
    </row>
    <row r="4" spans="1:8" x14ac:dyDescent="0.25">
      <c r="A4" s="27" t="s">
        <v>21</v>
      </c>
      <c r="B4" s="27">
        <v>0.1</v>
      </c>
      <c r="C4" s="27">
        <v>0.2</v>
      </c>
      <c r="D4" s="4"/>
      <c r="E4" s="27">
        <v>0.2</v>
      </c>
      <c r="F4" s="27">
        <v>0.1</v>
      </c>
      <c r="G4" s="32"/>
    </row>
    <row r="5" spans="1:8" x14ac:dyDescent="0.25">
      <c r="A5" s="27" t="s">
        <v>109</v>
      </c>
      <c r="B5" s="4"/>
      <c r="C5" s="4"/>
      <c r="D5" s="4"/>
      <c r="E5" s="4"/>
      <c r="F5" s="4"/>
      <c r="G5" s="33" t="s">
        <v>114</v>
      </c>
    </row>
    <row r="6" spans="1:8" x14ac:dyDescent="0.25">
      <c r="A6" s="27" t="s">
        <v>110</v>
      </c>
      <c r="B6" s="4"/>
      <c r="C6" s="4"/>
      <c r="D6" s="4"/>
      <c r="E6" s="4"/>
      <c r="F6" s="4"/>
      <c r="G6" s="32"/>
    </row>
    <row r="7" spans="1:8" x14ac:dyDescent="0.25">
      <c r="A7" s="11"/>
      <c r="B7" s="11"/>
      <c r="C7" s="11"/>
      <c r="D7" s="16"/>
      <c r="E7" s="11"/>
      <c r="F7" s="11"/>
      <c r="G7" s="15"/>
    </row>
    <row r="8" spans="1:8" x14ac:dyDescent="0.25">
      <c r="A8" s="12" t="s">
        <v>53</v>
      </c>
    </row>
    <row r="9" spans="1:8" x14ac:dyDescent="0.25">
      <c r="A9" t="s">
        <v>108</v>
      </c>
    </row>
    <row r="10" spans="1:8" x14ac:dyDescent="0.25">
      <c r="A10" s="12" t="s">
        <v>54</v>
      </c>
    </row>
    <row r="11" spans="1:8" x14ac:dyDescent="0.25">
      <c r="A11" t="s">
        <v>55</v>
      </c>
      <c r="G11" s="5" t="s">
        <v>37</v>
      </c>
      <c r="H11" s="3"/>
    </row>
    <row r="12" spans="1:8" x14ac:dyDescent="0.25">
      <c r="A12" t="s">
        <v>107</v>
      </c>
      <c r="G12" s="5" t="s">
        <v>111</v>
      </c>
      <c r="H12" s="3"/>
    </row>
    <row r="13" spans="1:8" x14ac:dyDescent="0.25">
      <c r="G13" s="5" t="s">
        <v>112</v>
      </c>
      <c r="H13" s="13"/>
    </row>
    <row r="14" spans="1:8" x14ac:dyDescent="0.25">
      <c r="A14" t="s">
        <v>130</v>
      </c>
      <c r="G14" s="5" t="s">
        <v>159</v>
      </c>
      <c r="H14" s="3"/>
    </row>
    <row r="16" spans="1:8" x14ac:dyDescent="0.25">
      <c r="A16" s="41" t="s">
        <v>73</v>
      </c>
    </row>
    <row r="17" spans="1:7" x14ac:dyDescent="0.25">
      <c r="A17" t="s">
        <v>51</v>
      </c>
    </row>
    <row r="18" spans="1:7" x14ac:dyDescent="0.25">
      <c r="A18" s="27" t="s">
        <v>20</v>
      </c>
      <c r="B18" s="27">
        <v>-2</v>
      </c>
      <c r="C18" s="27">
        <v>0</v>
      </c>
      <c r="D18" s="27">
        <v>1</v>
      </c>
      <c r="E18" s="27">
        <v>2</v>
      </c>
      <c r="F18" s="27">
        <v>4</v>
      </c>
      <c r="G18" s="17" t="s">
        <v>52</v>
      </c>
    </row>
    <row r="19" spans="1:7" x14ac:dyDescent="0.25">
      <c r="A19" s="27" t="s">
        <v>21</v>
      </c>
      <c r="B19" s="27">
        <v>0.1</v>
      </c>
      <c r="C19" s="27">
        <v>0.3</v>
      </c>
      <c r="D19" s="49">
        <v>0.4</v>
      </c>
      <c r="E19" s="27">
        <v>0.15</v>
      </c>
      <c r="F19" s="27">
        <v>0.05</v>
      </c>
      <c r="G19" s="32"/>
    </row>
    <row r="20" spans="1:7" x14ac:dyDescent="0.25">
      <c r="A20" s="27" t="s">
        <v>160</v>
      </c>
      <c r="B20" s="4"/>
      <c r="C20" s="4"/>
      <c r="D20" s="4"/>
      <c r="E20" s="4"/>
      <c r="F20" s="4"/>
      <c r="G20" s="32"/>
    </row>
    <row r="21" spans="1:7" x14ac:dyDescent="0.25">
      <c r="A21" s="27" t="s">
        <v>161</v>
      </c>
      <c r="B21" s="4"/>
      <c r="C21" s="4"/>
      <c r="D21" s="4"/>
      <c r="E21" s="4"/>
      <c r="F21" s="4"/>
      <c r="G21" s="32"/>
    </row>
    <row r="22" spans="1:7" x14ac:dyDescent="0.25">
      <c r="A22" s="27" t="s">
        <v>110</v>
      </c>
      <c r="B22" s="4"/>
      <c r="C22" s="4"/>
      <c r="D22" s="4"/>
      <c r="E22" s="4"/>
      <c r="F22" s="4"/>
      <c r="G22" s="32"/>
    </row>
    <row r="23" spans="1:7" x14ac:dyDescent="0.25">
      <c r="A23" s="50" t="s">
        <v>162</v>
      </c>
    </row>
    <row r="25" spans="1:7" x14ac:dyDescent="0.25">
      <c r="B25" s="5" t="s">
        <v>37</v>
      </c>
      <c r="C25" s="3"/>
    </row>
    <row r="26" spans="1:7" x14ac:dyDescent="0.25">
      <c r="B26" s="5" t="s">
        <v>163</v>
      </c>
      <c r="C26" s="3"/>
    </row>
    <row r="27" spans="1:7" x14ac:dyDescent="0.25">
      <c r="B27" s="5" t="s">
        <v>111</v>
      </c>
      <c r="C27" s="3"/>
      <c r="D27" t="s">
        <v>164</v>
      </c>
    </row>
    <row r="28" spans="1:7" x14ac:dyDescent="0.25">
      <c r="B28" s="5" t="s">
        <v>111</v>
      </c>
      <c r="C28" s="3"/>
      <c r="D28" t="s">
        <v>165</v>
      </c>
    </row>
    <row r="29" spans="1:7" x14ac:dyDescent="0.25">
      <c r="B29" s="5" t="s">
        <v>112</v>
      </c>
      <c r="C29" s="3"/>
    </row>
    <row r="31" spans="1:7" x14ac:dyDescent="0.25">
      <c r="A31" s="41" t="s">
        <v>146</v>
      </c>
    </row>
    <row r="32" spans="1:7" x14ac:dyDescent="0.25">
      <c r="A32" t="s">
        <v>170</v>
      </c>
    </row>
    <row r="33" spans="1:11" x14ac:dyDescent="0.25">
      <c r="A33" s="27" t="s">
        <v>20</v>
      </c>
      <c r="B33" s="27">
        <v>-2</v>
      </c>
      <c r="C33" s="27">
        <v>1</v>
      </c>
      <c r="D33" s="27">
        <v>3</v>
      </c>
      <c r="E33" s="27">
        <v>4</v>
      </c>
      <c r="F33" s="27">
        <v>6</v>
      </c>
    </row>
    <row r="34" spans="1:11" x14ac:dyDescent="0.25">
      <c r="A34" s="27" t="s">
        <v>21</v>
      </c>
      <c r="B34" s="27">
        <v>0.1</v>
      </c>
      <c r="C34" s="27">
        <v>0.1</v>
      </c>
      <c r="D34" s="27">
        <v>0.45</v>
      </c>
      <c r="E34" s="27">
        <v>0.2</v>
      </c>
      <c r="F34" s="27">
        <v>0.15</v>
      </c>
    </row>
    <row r="35" spans="1:11" x14ac:dyDescent="0.25">
      <c r="A35" s="16"/>
      <c r="B35" s="16"/>
      <c r="C35" s="16"/>
      <c r="D35" s="16"/>
      <c r="E35" s="16"/>
      <c r="F35" s="16"/>
      <c r="G35" s="26"/>
    </row>
    <row r="36" spans="1:11" x14ac:dyDescent="0.25">
      <c r="B36" s="56" t="s">
        <v>20</v>
      </c>
      <c r="C36" s="56" t="s">
        <v>21</v>
      </c>
      <c r="D36" s="57" t="s">
        <v>133</v>
      </c>
      <c r="E36" s="57" t="s">
        <v>171</v>
      </c>
      <c r="F36" s="57" t="s">
        <v>172</v>
      </c>
      <c r="G36" s="57" t="s">
        <v>173</v>
      </c>
      <c r="H36" s="57" t="s">
        <v>174</v>
      </c>
      <c r="I36" s="57" t="s">
        <v>110</v>
      </c>
      <c r="J36" s="57" t="s">
        <v>175</v>
      </c>
      <c r="K36" s="57" t="s">
        <v>176</v>
      </c>
    </row>
    <row r="37" spans="1:11" x14ac:dyDescent="0.25">
      <c r="B37" s="11">
        <v>-2</v>
      </c>
      <c r="C37" s="11">
        <v>0.1</v>
      </c>
      <c r="D37" s="52"/>
      <c r="E37" s="52"/>
      <c r="F37" s="52"/>
      <c r="G37" s="52"/>
      <c r="H37" s="52"/>
      <c r="I37" s="52"/>
      <c r="J37" s="52"/>
      <c r="K37" s="52"/>
    </row>
    <row r="38" spans="1:11" x14ac:dyDescent="0.25">
      <c r="B38" s="11">
        <v>1</v>
      </c>
      <c r="C38" s="11">
        <v>0.1</v>
      </c>
      <c r="D38" s="52"/>
      <c r="E38" s="52"/>
      <c r="F38" s="52"/>
      <c r="G38" s="52"/>
      <c r="H38" s="52"/>
      <c r="I38" s="52"/>
      <c r="J38" s="52"/>
      <c r="K38" s="52"/>
    </row>
    <row r="39" spans="1:11" x14ac:dyDescent="0.25">
      <c r="B39" s="11">
        <v>3</v>
      </c>
      <c r="C39" s="11">
        <v>0.45</v>
      </c>
      <c r="D39" s="52"/>
      <c r="E39" s="52"/>
      <c r="F39" s="52"/>
      <c r="G39" s="52"/>
      <c r="H39" s="52"/>
      <c r="I39" s="52"/>
      <c r="J39" s="52"/>
      <c r="K39" s="52"/>
    </row>
    <row r="40" spans="1:11" x14ac:dyDescent="0.25">
      <c r="B40" s="11">
        <v>4</v>
      </c>
      <c r="C40" s="11">
        <v>0.2</v>
      </c>
      <c r="D40" s="52"/>
      <c r="E40" s="52"/>
      <c r="F40" s="52"/>
      <c r="G40" s="52"/>
      <c r="H40" s="52"/>
      <c r="I40" s="52"/>
      <c r="J40" s="52"/>
      <c r="K40" s="52"/>
    </row>
    <row r="41" spans="1:11" x14ac:dyDescent="0.25">
      <c r="B41" s="11">
        <v>6</v>
      </c>
      <c r="C41" s="11">
        <v>0.15</v>
      </c>
      <c r="D41" s="52"/>
      <c r="E41" s="52"/>
      <c r="F41" s="52"/>
      <c r="G41" s="52"/>
      <c r="H41" s="52"/>
      <c r="I41" s="52"/>
      <c r="J41" s="52"/>
      <c r="K41" s="52"/>
    </row>
    <row r="42" spans="1:11" x14ac:dyDescent="0.25">
      <c r="A42" s="11" t="s">
        <v>52</v>
      </c>
      <c r="B42" s="53"/>
      <c r="C42" s="54"/>
      <c r="D42" s="55"/>
      <c r="E42" s="55"/>
      <c r="F42" s="55"/>
      <c r="G42" s="55"/>
      <c r="H42" s="55"/>
      <c r="I42" s="55"/>
      <c r="J42" s="55"/>
      <c r="K42" s="55"/>
    </row>
    <row r="43" spans="1:11" x14ac:dyDescent="0.25">
      <c r="A43" s="11"/>
      <c r="B43" s="16"/>
      <c r="C43" s="58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C44" t="s">
        <v>180</v>
      </c>
      <c r="F44" t="s">
        <v>180</v>
      </c>
      <c r="G44" t="s">
        <v>185</v>
      </c>
    </row>
    <row r="45" spans="1:11" x14ac:dyDescent="0.25">
      <c r="B45" s="5" t="s">
        <v>182</v>
      </c>
      <c r="C45" s="52"/>
      <c r="E45" s="5" t="s">
        <v>181</v>
      </c>
      <c r="F45" s="52"/>
      <c r="G45" s="52"/>
    </row>
    <row r="46" spans="1:11" x14ac:dyDescent="0.25">
      <c r="B46" s="5" t="s">
        <v>177</v>
      </c>
      <c r="C46" s="52"/>
      <c r="E46" s="5" t="s">
        <v>186</v>
      </c>
      <c r="F46" s="52"/>
      <c r="G46" s="52"/>
    </row>
    <row r="47" spans="1:11" x14ac:dyDescent="0.25">
      <c r="B47" s="5" t="s">
        <v>178</v>
      </c>
      <c r="C47" s="52"/>
      <c r="E47" s="5" t="s">
        <v>183</v>
      </c>
      <c r="F47" s="52"/>
      <c r="G47" s="52"/>
    </row>
    <row r="48" spans="1:11" x14ac:dyDescent="0.25">
      <c r="B48" s="5" t="s">
        <v>179</v>
      </c>
      <c r="C48" s="52"/>
      <c r="E48" s="5" t="s">
        <v>184</v>
      </c>
      <c r="F48" s="52"/>
      <c r="G48" s="52"/>
    </row>
    <row r="50" spans="1:6" x14ac:dyDescent="0.25">
      <c r="A50" s="41" t="s">
        <v>147</v>
      </c>
    </row>
    <row r="51" spans="1:6" x14ac:dyDescent="0.25">
      <c r="A51" t="s">
        <v>187</v>
      </c>
    </row>
    <row r="52" spans="1:6" x14ac:dyDescent="0.25">
      <c r="A52" s="27" t="s">
        <v>20</v>
      </c>
      <c r="B52" s="27">
        <v>1</v>
      </c>
      <c r="C52" s="27">
        <v>2</v>
      </c>
      <c r="D52" s="27">
        <v>3</v>
      </c>
      <c r="E52" s="59">
        <v>4</v>
      </c>
      <c r="F52" s="60"/>
    </row>
    <row r="53" spans="1:6" x14ac:dyDescent="0.25">
      <c r="A53" s="27" t="s">
        <v>21</v>
      </c>
      <c r="B53" s="27">
        <v>0.1</v>
      </c>
      <c r="C53" s="27">
        <v>0.2</v>
      </c>
      <c r="D53" s="27">
        <v>0.45</v>
      </c>
      <c r="E53" s="59">
        <v>0.25</v>
      </c>
      <c r="F53" s="60"/>
    </row>
    <row r="63" spans="1:6" x14ac:dyDescent="0.25">
      <c r="A63" s="41" t="s">
        <v>188</v>
      </c>
    </row>
    <row r="64" spans="1:6" x14ac:dyDescent="0.25">
      <c r="A64" t="s">
        <v>51</v>
      </c>
    </row>
    <row r="65" spans="1:6" x14ac:dyDescent="0.25">
      <c r="A65" s="27" t="s">
        <v>20</v>
      </c>
      <c r="B65" s="27">
        <v>1</v>
      </c>
      <c r="C65" s="27">
        <v>3</v>
      </c>
      <c r="D65" s="27">
        <v>5</v>
      </c>
      <c r="E65" s="27">
        <v>10</v>
      </c>
      <c r="F65" s="27">
        <v>20</v>
      </c>
    </row>
    <row r="66" spans="1:6" x14ac:dyDescent="0.25">
      <c r="A66" s="27" t="s">
        <v>21</v>
      </c>
      <c r="B66" s="27">
        <v>0.1</v>
      </c>
      <c r="C66" s="27">
        <v>0.35</v>
      </c>
      <c r="D66" s="49">
        <v>0.35</v>
      </c>
      <c r="E66" s="27">
        <v>0.15</v>
      </c>
      <c r="F66" s="27">
        <v>0.05</v>
      </c>
    </row>
    <row r="67" spans="1:6" x14ac:dyDescent="0.25">
      <c r="A67" t="s">
        <v>189</v>
      </c>
    </row>
    <row r="78" spans="1:6" x14ac:dyDescent="0.25">
      <c r="A78" s="41" t="s">
        <v>190</v>
      </c>
    </row>
    <row r="79" spans="1:6" x14ac:dyDescent="0.25">
      <c r="A79" t="s">
        <v>191</v>
      </c>
    </row>
    <row r="80" spans="1:6" x14ac:dyDescent="0.25">
      <c r="A80" t="s">
        <v>194</v>
      </c>
    </row>
    <row r="81" spans="1:10" x14ac:dyDescent="0.25">
      <c r="A81" t="s">
        <v>193</v>
      </c>
    </row>
    <row r="82" spans="1:10" x14ac:dyDescent="0.25">
      <c r="A82" t="s">
        <v>192</v>
      </c>
    </row>
    <row r="83" spans="1:10" x14ac:dyDescent="0.25">
      <c r="A83" s="27" t="s">
        <v>20</v>
      </c>
      <c r="B83" s="27" t="s">
        <v>21</v>
      </c>
    </row>
    <row r="84" spans="1:10" x14ac:dyDescent="0.25">
      <c r="A84" s="27">
        <v>0</v>
      </c>
      <c r="B84" s="4"/>
    </row>
    <row r="85" spans="1:10" x14ac:dyDescent="0.25">
      <c r="A85" s="27">
        <v>1</v>
      </c>
      <c r="B85" s="27">
        <f>3/8</f>
        <v>0.375</v>
      </c>
    </row>
    <row r="86" spans="1:10" x14ac:dyDescent="0.25">
      <c r="A86" s="27">
        <v>2</v>
      </c>
      <c r="B86" s="27">
        <f>3/8</f>
        <v>0.375</v>
      </c>
    </row>
    <row r="87" spans="1:10" x14ac:dyDescent="0.25">
      <c r="A87" s="61">
        <v>3</v>
      </c>
      <c r="B87" s="61">
        <f>1/8</f>
        <v>0.125</v>
      </c>
    </row>
    <row r="88" spans="1:10" x14ac:dyDescent="0.25">
      <c r="A88" s="62"/>
      <c r="B88" s="62"/>
    </row>
    <row r="91" spans="1:10" x14ac:dyDescent="0.25">
      <c r="B91" s="19"/>
      <c r="C91" s="19"/>
      <c r="D91" s="19"/>
      <c r="E91" s="19"/>
      <c r="F91" s="19"/>
      <c r="G91" s="19"/>
    </row>
    <row r="92" spans="1:10" x14ac:dyDescent="0.25">
      <c r="A92" s="12" t="s">
        <v>219</v>
      </c>
      <c r="B92" s="29"/>
      <c r="C92" s="29"/>
      <c r="D92" s="29"/>
      <c r="E92" s="29"/>
      <c r="F92" s="29"/>
      <c r="G92" s="29"/>
    </row>
    <row r="93" spans="1:10" x14ac:dyDescent="0.25">
      <c r="B93" s="29"/>
      <c r="C93" s="29"/>
      <c r="D93" s="29"/>
      <c r="E93" s="16"/>
      <c r="F93" s="29"/>
      <c r="G93" s="29"/>
    </row>
    <row r="94" spans="1:10" x14ac:dyDescent="0.25">
      <c r="A94" s="56" t="s">
        <v>20</v>
      </c>
      <c r="B94" s="56" t="s">
        <v>21</v>
      </c>
      <c r="C94" s="68" t="s">
        <v>220</v>
      </c>
      <c r="D94" s="68" t="s">
        <v>171</v>
      </c>
      <c r="E94" s="68" t="s">
        <v>172</v>
      </c>
      <c r="F94" s="68" t="s">
        <v>173</v>
      </c>
      <c r="G94" s="68" t="s">
        <v>221</v>
      </c>
      <c r="H94" s="68" t="s">
        <v>110</v>
      </c>
      <c r="I94" s="68" t="s">
        <v>175</v>
      </c>
      <c r="J94" s="68" t="s">
        <v>176</v>
      </c>
    </row>
    <row r="95" spans="1:10" x14ac:dyDescent="0.25">
      <c r="A95" s="11">
        <v>1</v>
      </c>
      <c r="B95" s="11">
        <v>0.2</v>
      </c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1">
        <v>2</v>
      </c>
      <c r="B96" s="11">
        <v>0.1</v>
      </c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1">
        <v>3</v>
      </c>
      <c r="B97" s="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1">
        <v>5</v>
      </c>
      <c r="B98" s="11">
        <v>0.1</v>
      </c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1">
        <v>6</v>
      </c>
      <c r="B99" s="11">
        <v>0.1</v>
      </c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69"/>
      <c r="B100" s="69"/>
      <c r="C100" s="69"/>
      <c r="D100" s="69"/>
      <c r="E100" s="69"/>
      <c r="F100" s="69"/>
      <c r="G100" s="69"/>
      <c r="H100" s="69"/>
      <c r="I100" s="69"/>
      <c r="J100" s="69"/>
    </row>
    <row r="101" spans="1:10" x14ac:dyDescent="0.25">
      <c r="A101" s="11"/>
      <c r="B101" s="11"/>
    </row>
    <row r="102" spans="1:10" ht="60" x14ac:dyDescent="0.25">
      <c r="A102" s="70" t="s">
        <v>222</v>
      </c>
      <c r="B102" s="11"/>
      <c r="D102" s="70" t="s">
        <v>223</v>
      </c>
    </row>
    <row r="103" spans="1:10" x14ac:dyDescent="0.25">
      <c r="A103" s="5" t="s">
        <v>224</v>
      </c>
      <c r="B103" s="13">
        <f>C100</f>
        <v>0</v>
      </c>
      <c r="D103" s="5" t="s">
        <v>225</v>
      </c>
      <c r="E103" s="13">
        <f>G100</f>
        <v>0</v>
      </c>
    </row>
    <row r="104" spans="1:10" x14ac:dyDescent="0.25">
      <c r="A104" s="5" t="s">
        <v>226</v>
      </c>
      <c r="B104" s="13">
        <f>D100</f>
        <v>0</v>
      </c>
      <c r="D104" s="5" t="s">
        <v>227</v>
      </c>
      <c r="E104" s="13">
        <f>H100</f>
        <v>0</v>
      </c>
    </row>
    <row r="105" spans="1:10" x14ac:dyDescent="0.25">
      <c r="A105" s="5" t="s">
        <v>228</v>
      </c>
      <c r="B105" s="13">
        <f>E100</f>
        <v>0</v>
      </c>
      <c r="D105" s="5" t="s">
        <v>229</v>
      </c>
      <c r="E105" s="13">
        <f>I100</f>
        <v>0</v>
      </c>
    </row>
    <row r="106" spans="1:10" x14ac:dyDescent="0.25">
      <c r="A106" s="5" t="s">
        <v>230</v>
      </c>
      <c r="B106" s="13">
        <f>F100</f>
        <v>0</v>
      </c>
      <c r="D106" s="5" t="s">
        <v>231</v>
      </c>
      <c r="E106" s="13">
        <f>J100</f>
        <v>0</v>
      </c>
    </row>
    <row r="107" spans="1:10" x14ac:dyDescent="0.25">
      <c r="A107" s="11"/>
      <c r="B107" s="11"/>
    </row>
    <row r="108" spans="1:10" x14ac:dyDescent="0.25">
      <c r="A108" s="11"/>
      <c r="B108" s="1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P37" sqref="P37"/>
    </sheetView>
  </sheetViews>
  <sheetFormatPr defaultRowHeight="15" x14ac:dyDescent="0.25"/>
  <sheetData>
    <row r="1" spans="1:7" x14ac:dyDescent="0.25">
      <c r="A1" s="41" t="s">
        <v>56</v>
      </c>
    </row>
    <row r="2" spans="1:7" x14ac:dyDescent="0.25">
      <c r="A2" t="s">
        <v>211</v>
      </c>
      <c r="G2" t="s">
        <v>212</v>
      </c>
    </row>
    <row r="4" spans="1:7" x14ac:dyDescent="0.25">
      <c r="A4" s="41" t="s">
        <v>73</v>
      </c>
    </row>
    <row r="5" spans="1:7" x14ac:dyDescent="0.25">
      <c r="A5" t="s">
        <v>213</v>
      </c>
    </row>
    <row r="6" spans="1:7" x14ac:dyDescent="0.25">
      <c r="A6" t="s">
        <v>215</v>
      </c>
    </row>
    <row r="7" spans="1:7" x14ac:dyDescent="0.25">
      <c r="A7" t="s">
        <v>216</v>
      </c>
    </row>
    <row r="8" spans="1:7" x14ac:dyDescent="0.25">
      <c r="A8" t="s">
        <v>217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21" sqref="H21"/>
    </sheetView>
  </sheetViews>
  <sheetFormatPr defaultRowHeight="15" x14ac:dyDescent="0.25"/>
  <sheetData>
    <row r="1" spans="1:1" x14ac:dyDescent="0.25">
      <c r="A1" s="41" t="s">
        <v>56</v>
      </c>
    </row>
    <row r="2" spans="1:1" x14ac:dyDescent="0.25">
      <c r="A2" t="s">
        <v>209</v>
      </c>
    </row>
    <row r="3" spans="1:1" x14ac:dyDescent="0.25">
      <c r="A3" t="s">
        <v>218</v>
      </c>
    </row>
    <row r="4" spans="1:1" x14ac:dyDescent="0.25">
      <c r="A4" t="s">
        <v>210</v>
      </c>
    </row>
    <row r="6" spans="1:1" x14ac:dyDescent="0.25">
      <c r="A6" s="41" t="s">
        <v>73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zoomScaleNormal="100" workbookViewId="0">
      <selection activeCell="M34" sqref="M34"/>
    </sheetView>
  </sheetViews>
  <sheetFormatPr defaultRowHeight="15" x14ac:dyDescent="0.25"/>
  <cols>
    <col min="1" max="1" width="13.140625" customWidth="1"/>
  </cols>
  <sheetData>
    <row r="1" spans="1:16" x14ac:dyDescent="0.25">
      <c r="A1" t="s">
        <v>200</v>
      </c>
    </row>
    <row r="2" spans="1:16" x14ac:dyDescent="0.25">
      <c r="A2" t="s">
        <v>15</v>
      </c>
      <c r="F2" s="63" t="s">
        <v>199</v>
      </c>
      <c r="K2" t="s">
        <v>214</v>
      </c>
    </row>
    <row r="3" spans="1:16" x14ac:dyDescent="0.25">
      <c r="A3" s="27" t="s">
        <v>20</v>
      </c>
      <c r="B3" s="27">
        <v>-3</v>
      </c>
      <c r="C3" s="27">
        <v>-1</v>
      </c>
      <c r="D3" s="27">
        <v>1</v>
      </c>
      <c r="E3" s="27">
        <v>2</v>
      </c>
      <c r="F3" s="65"/>
      <c r="K3" s="67" t="s">
        <v>206</v>
      </c>
    </row>
    <row r="4" spans="1:16" x14ac:dyDescent="0.25">
      <c r="A4" s="27" t="s">
        <v>21</v>
      </c>
      <c r="B4" s="27">
        <v>0.1</v>
      </c>
      <c r="C4" s="27">
        <v>0.2</v>
      </c>
      <c r="D4" s="49">
        <v>0.4</v>
      </c>
      <c r="E4" s="27">
        <v>0.3</v>
      </c>
      <c r="F4" s="32"/>
      <c r="K4" s="67" t="s">
        <v>207</v>
      </c>
    </row>
    <row r="5" spans="1:16" x14ac:dyDescent="0.25">
      <c r="A5" s="17" t="s">
        <v>201</v>
      </c>
      <c r="B5" s="4"/>
      <c r="C5" s="4"/>
      <c r="D5" s="4"/>
      <c r="E5" s="4"/>
      <c r="F5" s="32"/>
      <c r="K5" s="67" t="s">
        <v>208</v>
      </c>
      <c r="P5" s="1" t="s">
        <v>205</v>
      </c>
    </row>
    <row r="6" spans="1:16" x14ac:dyDescent="0.25">
      <c r="B6" s="11"/>
      <c r="C6" s="11"/>
      <c r="D6" s="11"/>
      <c r="E6" s="11"/>
      <c r="F6" s="63"/>
    </row>
    <row r="7" spans="1:16" x14ac:dyDescent="0.25">
      <c r="A7" t="s">
        <v>16</v>
      </c>
      <c r="B7" s="11"/>
      <c r="C7" s="11"/>
      <c r="D7" s="11"/>
      <c r="E7" s="11"/>
      <c r="F7" s="63"/>
    </row>
    <row r="8" spans="1:16" x14ac:dyDescent="0.25">
      <c r="A8" s="27" t="s">
        <v>20</v>
      </c>
      <c r="B8" s="27">
        <v>-3</v>
      </c>
      <c r="C8" s="27">
        <v>-1</v>
      </c>
      <c r="D8" s="27">
        <v>1</v>
      </c>
      <c r="E8" s="27">
        <v>2</v>
      </c>
      <c r="F8" s="63"/>
    </row>
    <row r="9" spans="1:16" x14ac:dyDescent="0.25">
      <c r="A9" s="27" t="s">
        <v>21</v>
      </c>
      <c r="B9" s="61">
        <v>0.1</v>
      </c>
      <c r="C9" s="61">
        <v>0.2</v>
      </c>
      <c r="D9" s="66">
        <v>0.4</v>
      </c>
      <c r="E9" s="61">
        <v>0.3</v>
      </c>
      <c r="F9" s="63" t="s">
        <v>204</v>
      </c>
      <c r="G9" s="63" t="s">
        <v>204</v>
      </c>
    </row>
    <row r="10" spans="1:16" x14ac:dyDescent="0.25">
      <c r="A10" s="17" t="s">
        <v>202</v>
      </c>
      <c r="B10" s="4"/>
      <c r="C10" s="4"/>
      <c r="D10" s="4"/>
      <c r="E10" s="4"/>
      <c r="F10" s="64"/>
      <c r="G10" s="64"/>
    </row>
    <row r="11" spans="1:16" x14ac:dyDescent="0.25">
      <c r="A11" s="17" t="s">
        <v>203</v>
      </c>
      <c r="B11" s="4"/>
      <c r="C11" s="4"/>
      <c r="D11" s="4"/>
      <c r="E11" s="4"/>
      <c r="F11" s="64"/>
      <c r="G11" s="4"/>
    </row>
    <row r="12" spans="1:16" x14ac:dyDescent="0.25">
      <c r="B12" s="11"/>
      <c r="C12" s="11"/>
      <c r="D12" s="11"/>
      <c r="E12" s="11"/>
      <c r="F12" s="63"/>
      <c r="G12" s="11"/>
    </row>
    <row r="13" spans="1:16" x14ac:dyDescent="0.25">
      <c r="A13" t="s">
        <v>17</v>
      </c>
      <c r="B13" s="11"/>
      <c r="C13" s="11"/>
      <c r="D13" s="11"/>
      <c r="E13" s="11"/>
      <c r="F13" s="63"/>
      <c r="G13" s="11"/>
    </row>
    <row r="14" spans="1:16" x14ac:dyDescent="0.25">
      <c r="A14" t="s">
        <v>232</v>
      </c>
      <c r="B14" s="11"/>
      <c r="C14" s="11"/>
      <c r="D14" s="11"/>
      <c r="E14" s="11"/>
      <c r="F14" s="63"/>
      <c r="G14" s="11"/>
    </row>
    <row r="15" spans="1:16" x14ac:dyDescent="0.25">
      <c r="B15" s="11"/>
      <c r="C15" s="11"/>
      <c r="D15" s="11"/>
      <c r="E15" s="11"/>
      <c r="F15" s="63"/>
      <c r="G15" s="11"/>
    </row>
    <row r="16" spans="1:16" x14ac:dyDescent="0.25">
      <c r="A16" s="27" t="s">
        <v>20</v>
      </c>
      <c r="B16" s="27">
        <v>2</v>
      </c>
      <c r="C16" s="27">
        <v>4</v>
      </c>
      <c r="D16" s="27">
        <v>5</v>
      </c>
      <c r="E16" s="27" t="s">
        <v>199</v>
      </c>
      <c r="F16" s="63"/>
      <c r="G16" s="63"/>
    </row>
    <row r="17" spans="1:15" x14ac:dyDescent="0.25">
      <c r="A17" s="27" t="s">
        <v>21</v>
      </c>
      <c r="B17" s="27">
        <v>0.1</v>
      </c>
      <c r="C17" s="27">
        <v>0.3</v>
      </c>
      <c r="D17" s="27">
        <v>0.6</v>
      </c>
      <c r="E17" s="4"/>
    </row>
    <row r="19" spans="1:15" x14ac:dyDescent="0.25">
      <c r="A19" s="27" t="s">
        <v>233</v>
      </c>
      <c r="B19" s="27">
        <v>2</v>
      </c>
      <c r="C19" s="27">
        <v>3</v>
      </c>
      <c r="D19" s="27" t="s">
        <v>204</v>
      </c>
    </row>
    <row r="20" spans="1:15" x14ac:dyDescent="0.25">
      <c r="A20" s="27" t="s">
        <v>234</v>
      </c>
      <c r="B20" s="49">
        <v>0.8</v>
      </c>
      <c r="C20" s="49">
        <v>0.2</v>
      </c>
      <c r="D20" s="4"/>
    </row>
    <row r="21" spans="1:15" x14ac:dyDescent="0.25">
      <c r="A21" s="71" t="s">
        <v>235</v>
      </c>
      <c r="B21" s="16"/>
      <c r="C21" s="16"/>
      <c r="D21" s="72"/>
    </row>
    <row r="23" spans="1:15" x14ac:dyDescent="0.25">
      <c r="A23" s="27" t="s">
        <v>236</v>
      </c>
      <c r="B23" s="4"/>
      <c r="C23" s="4"/>
      <c r="D23" s="4"/>
      <c r="E23" s="4"/>
      <c r="F23" s="4"/>
      <c r="G23" s="27" t="s">
        <v>237</v>
      </c>
    </row>
    <row r="24" spans="1:15" x14ac:dyDescent="0.25">
      <c r="A24" s="27" t="s">
        <v>21</v>
      </c>
      <c r="B24" s="4"/>
      <c r="C24" s="4"/>
      <c r="D24" s="4"/>
      <c r="E24" s="4"/>
      <c r="F24" s="4"/>
      <c r="G24" s="4"/>
    </row>
    <row r="25" spans="1:15" x14ac:dyDescent="0.25">
      <c r="K25" t="s">
        <v>238</v>
      </c>
    </row>
    <row r="26" spans="1:15" x14ac:dyDescent="0.25">
      <c r="K26" s="67" t="s">
        <v>206</v>
      </c>
    </row>
    <row r="27" spans="1:15" x14ac:dyDescent="0.25">
      <c r="A27" t="s">
        <v>239</v>
      </c>
      <c r="K27" s="67" t="s">
        <v>207</v>
      </c>
      <c r="O27" s="1" t="s">
        <v>205</v>
      </c>
    </row>
    <row r="28" spans="1:15" x14ac:dyDescent="0.25">
      <c r="A28" s="27" t="s">
        <v>20</v>
      </c>
      <c r="B28" s="27">
        <v>-3</v>
      </c>
      <c r="C28" s="27">
        <v>-1</v>
      </c>
      <c r="D28" s="27">
        <v>1</v>
      </c>
      <c r="E28" s="27">
        <v>2</v>
      </c>
      <c r="F28" s="65"/>
    </row>
    <row r="29" spans="1:15" x14ac:dyDescent="0.25">
      <c r="A29" s="27" t="s">
        <v>21</v>
      </c>
      <c r="B29" s="27">
        <v>0.1</v>
      </c>
      <c r="C29" s="27">
        <v>0.2</v>
      </c>
      <c r="D29" s="49">
        <v>0.4</v>
      </c>
      <c r="E29" s="27">
        <v>0.3</v>
      </c>
      <c r="F29" s="32"/>
    </row>
    <row r="30" spans="1:15" x14ac:dyDescent="0.25">
      <c r="A30" s="27" t="s">
        <v>110</v>
      </c>
      <c r="B30" s="4"/>
      <c r="C30" s="4"/>
      <c r="D30" s="4"/>
      <c r="E30" s="4"/>
      <c r="F30" s="73"/>
      <c r="G30" s="74"/>
    </row>
    <row r="31" spans="1:15" x14ac:dyDescent="0.25">
      <c r="A31" s="27" t="s">
        <v>240</v>
      </c>
      <c r="B31" s="4"/>
      <c r="C31" s="4"/>
      <c r="D31" s="4"/>
      <c r="E31" s="4"/>
      <c r="F31" s="32"/>
    </row>
    <row r="32" spans="1:15" x14ac:dyDescent="0.25">
      <c r="A32" s="27" t="s">
        <v>21</v>
      </c>
      <c r="B32" s="4"/>
      <c r="C32" s="4"/>
      <c r="D32" s="4"/>
      <c r="E32" s="4"/>
      <c r="F32" s="32"/>
    </row>
    <row r="34" spans="1:8" x14ac:dyDescent="0.25">
      <c r="A34" s="17" t="s">
        <v>202</v>
      </c>
      <c r="B34" s="4"/>
      <c r="C34" s="4"/>
      <c r="D34" s="4"/>
      <c r="E34" s="75"/>
      <c r="F34" s="3"/>
    </row>
    <row r="35" spans="1:8" x14ac:dyDescent="0.25">
      <c r="A35" s="27" t="s">
        <v>21</v>
      </c>
      <c r="B35" s="4"/>
      <c r="C35" s="4"/>
      <c r="D35" s="4"/>
      <c r="E35" s="75"/>
      <c r="F35" s="4"/>
    </row>
    <row r="36" spans="1:8" x14ac:dyDescent="0.25">
      <c r="A36" s="27" t="s">
        <v>241</v>
      </c>
      <c r="B36" s="4"/>
      <c r="C36" s="4"/>
      <c r="D36" s="4"/>
      <c r="E36" s="75"/>
      <c r="F36" s="73"/>
      <c r="G36" s="74"/>
      <c r="H36" s="74"/>
    </row>
    <row r="37" spans="1:8" x14ac:dyDescent="0.25">
      <c r="A37" s="49" t="s">
        <v>242</v>
      </c>
      <c r="B37" s="4"/>
      <c r="C37" s="4"/>
      <c r="D37" s="4"/>
      <c r="E37" s="4"/>
      <c r="F37" s="4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definicie</vt:lpstr>
      <vt:lpstr>NP</vt:lpstr>
      <vt:lpstr> hypergeometricke rozdelenie NP</vt:lpstr>
      <vt:lpstr>binomicke rozdelenie NP</vt:lpstr>
      <vt:lpstr>zavisle a nezavisle pokusy</vt:lpstr>
      <vt:lpstr>DNP</vt:lpstr>
      <vt:lpstr>SNP</vt:lpstr>
      <vt:lpstr>rovnomerne rozdelenie NP</vt:lpstr>
      <vt:lpstr>vlastnosti E(X) a D(X)</vt:lpstr>
    </vt:vector>
  </TitlesOfParts>
  <Company>MTF 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stud_uiam18</dc:creator>
  <cp:lastModifiedBy>Janette Kotianová</cp:lastModifiedBy>
  <dcterms:created xsi:type="dcterms:W3CDTF">2015-10-20T08:03:50Z</dcterms:created>
  <dcterms:modified xsi:type="dcterms:W3CDTF">2023-10-19T14:27:36Z</dcterms:modified>
</cp:coreProperties>
</file>